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wnk\Desktop\"/>
    </mc:Choice>
  </mc:AlternateContent>
  <bookViews>
    <workbookView xWindow="0" yWindow="0" windowWidth="15300" windowHeight="756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8" i="1" l="1"/>
  <c r="BF38" i="1"/>
  <c r="BE38" i="1"/>
  <c r="G38" i="1"/>
  <c r="F38" i="1"/>
  <c r="E38" i="1"/>
  <c r="D38" i="1"/>
  <c r="BG37" i="1"/>
  <c r="BF37" i="1"/>
  <c r="BE37" i="1"/>
  <c r="G37" i="1"/>
  <c r="F37" i="1"/>
  <c r="E37" i="1"/>
  <c r="D37" i="1"/>
  <c r="BG36" i="1"/>
  <c r="BF36" i="1"/>
  <c r="BE36" i="1"/>
  <c r="G36" i="1"/>
  <c r="F36" i="1"/>
  <c r="E36" i="1"/>
  <c r="D36" i="1"/>
  <c r="BG35" i="1"/>
  <c r="BF35" i="1"/>
  <c r="BE35" i="1"/>
  <c r="G35" i="1"/>
  <c r="F35" i="1"/>
  <c r="E35" i="1"/>
  <c r="D35" i="1"/>
  <c r="BG34" i="1"/>
  <c r="BF34" i="1"/>
  <c r="BE34" i="1"/>
  <c r="G34" i="1"/>
  <c r="F34" i="1"/>
  <c r="E34" i="1"/>
  <c r="D34" i="1"/>
  <c r="BG33" i="1"/>
  <c r="BF33" i="1"/>
  <c r="BE33" i="1"/>
  <c r="G33" i="1"/>
  <c r="F33" i="1"/>
  <c r="E33" i="1"/>
  <c r="D33" i="1"/>
  <c r="BG32" i="1"/>
  <c r="BF32" i="1"/>
  <c r="BE32" i="1"/>
  <c r="G32" i="1"/>
  <c r="F32" i="1"/>
  <c r="E32" i="1"/>
  <c r="D32" i="1"/>
  <c r="BG31" i="1"/>
  <c r="BF31" i="1"/>
  <c r="BE31" i="1"/>
  <c r="G31" i="1"/>
  <c r="F31" i="1"/>
  <c r="E31" i="1"/>
  <c r="D31" i="1"/>
  <c r="BG30" i="1"/>
  <c r="BF30" i="1"/>
  <c r="BE30" i="1"/>
  <c r="G30" i="1"/>
  <c r="F30" i="1"/>
  <c r="E30" i="1"/>
  <c r="D30" i="1"/>
  <c r="BG29" i="1"/>
  <c r="BF29" i="1"/>
  <c r="BE29" i="1"/>
  <c r="G29" i="1"/>
  <c r="F29" i="1"/>
  <c r="E29" i="1"/>
  <c r="D29" i="1"/>
  <c r="BG28" i="1"/>
  <c r="BF28" i="1"/>
  <c r="BE28" i="1"/>
  <c r="G28" i="1"/>
  <c r="F28" i="1"/>
  <c r="E28" i="1"/>
  <c r="D28" i="1"/>
  <c r="BG27" i="1"/>
  <c r="BF27" i="1"/>
  <c r="BE27" i="1"/>
  <c r="G27" i="1"/>
  <c r="F27" i="1"/>
  <c r="E27" i="1"/>
  <c r="D27" i="1"/>
  <c r="BG26" i="1"/>
  <c r="BF26" i="1"/>
  <c r="BE26" i="1"/>
  <c r="G26" i="1"/>
  <c r="F26" i="1"/>
  <c r="E26" i="1"/>
  <c r="D26" i="1"/>
  <c r="BG25" i="1"/>
  <c r="BF25" i="1"/>
  <c r="BE25" i="1"/>
  <c r="G25" i="1"/>
  <c r="F25" i="1"/>
  <c r="E25" i="1"/>
  <c r="D25" i="1"/>
  <c r="BG24" i="1"/>
  <c r="BF24" i="1"/>
  <c r="BE24" i="1"/>
  <c r="G24" i="1"/>
  <c r="F24" i="1"/>
  <c r="E24" i="1"/>
  <c r="D24" i="1"/>
  <c r="BG23" i="1"/>
  <c r="BF23" i="1"/>
  <c r="BE23" i="1"/>
  <c r="G23" i="1"/>
  <c r="F23" i="1"/>
  <c r="E23" i="1"/>
  <c r="D23" i="1"/>
  <c r="BG22" i="1"/>
  <c r="BF22" i="1"/>
  <c r="BE22" i="1"/>
  <c r="G22" i="1"/>
  <c r="F22" i="1"/>
  <c r="E22" i="1"/>
  <c r="D22" i="1"/>
  <c r="BG21" i="1"/>
  <c r="BF21" i="1"/>
  <c r="BE21" i="1"/>
  <c r="G21" i="1"/>
  <c r="F21" i="1"/>
  <c r="E21" i="1"/>
  <c r="D21" i="1"/>
  <c r="BG20" i="1"/>
  <c r="BF20" i="1"/>
  <c r="BE20" i="1"/>
  <c r="G20" i="1"/>
  <c r="F20" i="1"/>
  <c r="E20" i="1"/>
  <c r="D20" i="1"/>
  <c r="BG19" i="1"/>
  <c r="BF19" i="1"/>
  <c r="BE19" i="1"/>
  <c r="G19" i="1"/>
  <c r="E19" i="1"/>
  <c r="D19" i="1"/>
  <c r="BG18" i="1"/>
  <c r="BF18" i="1"/>
  <c r="BE18" i="1"/>
  <c r="G18" i="1"/>
  <c r="F18" i="1"/>
  <c r="E18" i="1"/>
  <c r="D18" i="1"/>
  <c r="BG17" i="1"/>
  <c r="BF17" i="1"/>
  <c r="BE17" i="1"/>
  <c r="G17" i="1"/>
  <c r="F17" i="1"/>
  <c r="E17" i="1"/>
  <c r="D17" i="1"/>
  <c r="BG16" i="1"/>
  <c r="BF16" i="1"/>
  <c r="BE16" i="1"/>
  <c r="G16" i="1"/>
  <c r="F16" i="1"/>
  <c r="E16" i="1"/>
  <c r="D16" i="1"/>
  <c r="BG15" i="1"/>
  <c r="BF15" i="1"/>
  <c r="BE15" i="1"/>
  <c r="G15" i="1"/>
  <c r="F15" i="1"/>
  <c r="E15" i="1"/>
  <c r="D15" i="1"/>
  <c r="BG14" i="1"/>
  <c r="BF14" i="1"/>
  <c r="BE14" i="1"/>
  <c r="G14" i="1"/>
  <c r="F14" i="1"/>
  <c r="E14" i="1"/>
  <c r="D14" i="1"/>
  <c r="BG13" i="1"/>
  <c r="BF13" i="1"/>
  <c r="BE13" i="1"/>
  <c r="G13" i="1"/>
  <c r="F13" i="1"/>
  <c r="E13" i="1"/>
  <c r="D13" i="1"/>
  <c r="BG12" i="1"/>
  <c r="BF12" i="1"/>
  <c r="BE12" i="1"/>
  <c r="G12" i="1"/>
  <c r="F12" i="1"/>
  <c r="E12" i="1"/>
  <c r="D12" i="1"/>
  <c r="BG11" i="1"/>
  <c r="BF11" i="1"/>
  <c r="BE11" i="1"/>
  <c r="G11" i="1"/>
  <c r="F11" i="1"/>
  <c r="E11" i="1"/>
  <c r="D11" i="1"/>
  <c r="BG10" i="1"/>
  <c r="BF10" i="1"/>
  <c r="BE10" i="1"/>
  <c r="G10" i="1"/>
  <c r="F10" i="1"/>
  <c r="E10" i="1"/>
  <c r="D10" i="1"/>
  <c r="BG9" i="1"/>
  <c r="BF9" i="1"/>
  <c r="BE9" i="1"/>
  <c r="G9" i="1"/>
  <c r="F9" i="1"/>
  <c r="E9" i="1"/>
  <c r="D9" i="1"/>
  <c r="BG8" i="1"/>
  <c r="BF8" i="1"/>
  <c r="BE8" i="1"/>
  <c r="G8" i="1"/>
  <c r="F8" i="1"/>
  <c r="E8" i="1"/>
  <c r="D8" i="1"/>
  <c r="BG7" i="1"/>
  <c r="BF7" i="1"/>
  <c r="BE7" i="1"/>
  <c r="G7" i="1"/>
  <c r="F7" i="1"/>
  <c r="E7" i="1"/>
  <c r="D7" i="1"/>
  <c r="BG6" i="1"/>
  <c r="BF6" i="1"/>
  <c r="BE6" i="1"/>
  <c r="D1" i="1"/>
</calcChain>
</file>

<file path=xl/sharedStrings.xml><?xml version="1.0" encoding="utf-8"?>
<sst xmlns="http://schemas.openxmlformats.org/spreadsheetml/2006/main" count="53" uniqueCount="32">
  <si>
    <t>Moderator's Name in English</t>
  </si>
  <si>
    <t>Attendance
(Mark "X" for Present or "A" for Absent)</t>
  </si>
  <si>
    <t>Action Projects</t>
  </si>
  <si>
    <t>Planning  Projects</t>
  </si>
  <si>
    <t>Overall Summary</t>
  </si>
  <si>
    <t>Reason for Non-Completion</t>
  </si>
  <si>
    <t>Not Auto Generated</t>
  </si>
  <si>
    <t>Auto Generated from Course Launch Stuedent Roster</t>
  </si>
  <si>
    <t>Name EXACTLY as it will appear on certificate</t>
  </si>
  <si>
    <t>Chinese name (If applicable)</t>
  </si>
  <si>
    <t>English Last Name
(Family Name)</t>
  </si>
  <si>
    <t>English First Name
(Given Name)</t>
  </si>
  <si>
    <t>Work/Company Email</t>
  </si>
  <si>
    <t>Company Name EXACTLY as it will appear on certificates</t>
  </si>
  <si>
    <t>Class #</t>
  </si>
  <si>
    <t>Recruiting</t>
  </si>
  <si>
    <t>Selection</t>
  </si>
  <si>
    <t>Training</t>
  </si>
  <si>
    <t>Performance</t>
  </si>
  <si>
    <t>Planning</t>
  </si>
  <si>
    <t>Attendance</t>
  </si>
  <si>
    <t>AP Average</t>
  </si>
  <si>
    <t>PP Average</t>
  </si>
  <si>
    <t>(left management, transferred by company, poor attendance, etc.)</t>
  </si>
  <si>
    <t>Date</t>
  </si>
  <si>
    <t>John Doe (sample)</t>
  </si>
  <si>
    <t>Doe (sample)</t>
  </si>
  <si>
    <t>John (sample)</t>
  </si>
  <si>
    <t>jdoe@abc.com</t>
  </si>
  <si>
    <t>ABC Life</t>
  </si>
  <si>
    <t>X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</si>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</sst>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rgb="FFFFFFFF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b/>
      <i/>
      <sz val="11"/>
      <name val="Calibri"/>
      <family val="2"/>
      <scheme val="minor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 narrow"/>
    </font>
    <font>
      <sz val="10"/>
      <color rgb="FF000000"/>
      <name val="Arial Narrow"/>
      <family val="2"/>
    </font>
    <font>
      <sz val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17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17" xfId="0" applyFont="1" applyFill="1" applyBorder="1" applyAlignment="1" applyProtection="1">
      <alignment horizontal="center" vertical="center" wrapText="1"/>
    </xf>
    <xf numFmtId="0" fontId="8" fillId="10" borderId="16" xfId="0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1" fillId="11" borderId="16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17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2" fillId="11" borderId="6" xfId="0" applyFont="1" applyFill="1" applyBorder="1" applyAlignment="1" applyProtection="1">
      <alignment horizontal="left" vertical="center" wrapText="1"/>
    </xf>
    <xf numFmtId="0" fontId="12" fillId="11" borderId="0" xfId="0" applyFont="1" applyFill="1" applyBorder="1" applyAlignment="1" applyProtection="1">
      <alignment horizontal="left" vertical="center" wrapText="1"/>
    </xf>
    <xf numFmtId="0" fontId="13" fillId="11" borderId="0" xfId="0" applyFont="1" applyFill="1" applyProtection="1"/>
    <xf numFmtId="0" fontId="12" fillId="11" borderId="21" xfId="0" applyFont="1" applyFill="1" applyBorder="1" applyAlignment="1" applyProtection="1">
      <alignment horizontal="center" vertical="center" wrapText="1"/>
    </xf>
    <xf numFmtId="0" fontId="12" fillId="11" borderId="22" xfId="0" applyFont="1" applyFill="1" applyBorder="1" applyAlignment="1" applyProtection="1">
      <alignment horizontal="center" vertical="center" wrapText="1"/>
    </xf>
    <xf numFmtId="0" fontId="12" fillId="11" borderId="23" xfId="0" applyFont="1" applyFill="1" applyBorder="1" applyAlignment="1" applyProtection="1">
      <alignment horizontal="center" vertical="center" wrapText="1"/>
    </xf>
    <xf numFmtId="0" fontId="12" fillId="11" borderId="24" xfId="0" applyFont="1" applyFill="1" applyBorder="1" applyAlignment="1" applyProtection="1">
      <alignment horizontal="center" vertical="center" wrapText="1"/>
    </xf>
    <xf numFmtId="0" fontId="12" fillId="11" borderId="8" xfId="0" applyFont="1" applyFill="1" applyBorder="1" applyAlignment="1" applyProtection="1">
      <alignment horizontal="center" vertical="center" wrapText="1"/>
    </xf>
    <xf numFmtId="1" fontId="12" fillId="11" borderId="7" xfId="0" applyNumberFormat="1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Protection="1"/>
    <xf numFmtId="0" fontId="1" fillId="0" borderId="0" xfId="0" applyFont="1" applyFill="1" applyProtection="1"/>
    <xf numFmtId="0" fontId="0" fillId="0" borderId="0" xfId="0" applyFont="1" applyProtection="1"/>
    <xf numFmtId="0" fontId="14" fillId="0" borderId="12" xfId="0" applyFont="1" applyBorder="1" applyAlignment="1" applyProtection="1">
      <alignment horizontal="left" vertical="center" wrapText="1" indent="2"/>
      <protection locked="0"/>
    </xf>
    <xf numFmtId="0" fontId="14" fillId="0" borderId="25" xfId="0" applyFont="1" applyBorder="1" applyAlignment="1" applyProtection="1">
      <alignment horizontal="left" vertical="center" wrapText="1" indent="2"/>
      <protection locked="0"/>
    </xf>
    <xf numFmtId="49" fontId="14" fillId="0" borderId="25" xfId="0" applyNumberFormat="1" applyFont="1" applyBorder="1" applyAlignment="1" applyProtection="1">
      <alignment horizontal="left" vertical="center" wrapText="1" indent="2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11" borderId="26" xfId="0" applyFont="1" applyFill="1" applyBorder="1" applyAlignment="1" applyProtection="1">
      <alignment vertical="center" wrapText="1"/>
    </xf>
    <xf numFmtId="0" fontId="14" fillId="11" borderId="27" xfId="0" applyFont="1" applyFill="1" applyBorder="1" applyAlignment="1" applyProtection="1">
      <alignment vertical="center" wrapText="1"/>
    </xf>
    <xf numFmtId="0" fontId="15" fillId="8" borderId="16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8" borderId="17" xfId="0" applyFont="1" applyFill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15" fillId="9" borderId="17" xfId="0" applyFont="1" applyFill="1" applyBorder="1" applyAlignment="1" applyProtection="1">
      <alignment horizontal="center" vertical="center" wrapText="1"/>
      <protection locked="0"/>
    </xf>
    <xf numFmtId="0" fontId="15" fillId="10" borderId="16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7" xfId="0" applyFont="1" applyFill="1" applyBorder="1" applyAlignment="1" applyProtection="1">
      <alignment horizontal="center" vertical="center" wrapText="1"/>
      <protection locked="0"/>
    </xf>
    <xf numFmtId="0" fontId="15" fillId="5" borderId="16" xfId="0" applyFont="1" applyFill="1" applyBorder="1" applyAlignment="1" applyProtection="1">
      <alignment horizontal="center" vertical="center" wrapText="1"/>
    </xf>
    <xf numFmtId="1" fontId="15" fillId="5" borderId="1" xfId="0" applyNumberFormat="1" applyFont="1" applyFill="1" applyBorder="1" applyAlignment="1" applyProtection="1">
      <alignment horizontal="center" vertical="center" wrapText="1"/>
    </xf>
    <xf numFmtId="1" fontId="15" fillId="5" borderId="17" xfId="0" applyNumberFormat="1" applyFont="1" applyFill="1" applyBorder="1" applyAlignment="1" applyProtection="1">
      <alignment horizontal="center" vertical="center" wrapText="1"/>
    </xf>
    <xf numFmtId="0" fontId="0" fillId="0" borderId="28" xfId="0" applyFont="1" applyBorder="1" applyProtection="1">
      <protection locked="0"/>
    </xf>
    <xf numFmtId="0" fontId="0" fillId="0" borderId="0" xfId="0" applyFont="1" applyFill="1" applyProtection="1"/>
    <xf numFmtId="0" fontId="14" fillId="0" borderId="16" xfId="0" applyFont="1" applyBorder="1" applyAlignment="1" applyProtection="1">
      <alignment horizontal="left" vertical="center" wrapText="1" indent="2"/>
      <protection locked="0"/>
    </xf>
    <xf numFmtId="0" fontId="14" fillId="0" borderId="29" xfId="0" applyFont="1" applyBorder="1" applyAlignment="1" applyProtection="1">
      <alignment horizontal="left" vertical="center" wrapText="1" indent="2"/>
      <protection locked="0"/>
    </xf>
    <xf numFmtId="0" fontId="14" fillId="0" borderId="26" xfId="0" applyFont="1" applyBorder="1" applyAlignment="1" applyProtection="1">
      <alignment horizontal="left" vertical="center" wrapText="1" indent="2"/>
      <protection locked="0"/>
    </xf>
    <xf numFmtId="49" fontId="14" fillId="0" borderId="26" xfId="0" applyNumberFormat="1" applyFont="1" applyBorder="1" applyAlignment="1" applyProtection="1">
      <alignment horizontal="left" vertical="center" wrapText="1" indent="2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11" borderId="29" xfId="0" applyFont="1" applyFill="1" applyBorder="1" applyAlignment="1" applyProtection="1">
      <alignment vertical="center" wrapText="1"/>
    </xf>
    <xf numFmtId="0" fontId="14" fillId="11" borderId="20" xfId="0" applyFont="1" applyFill="1" applyBorder="1" applyAlignment="1" applyProtection="1">
      <alignment vertical="center" wrapText="1"/>
    </xf>
    <xf numFmtId="0" fontId="14" fillId="11" borderId="29" xfId="0" applyFont="1" applyFill="1" applyBorder="1" applyAlignment="1" applyProtection="1">
      <alignment vertical="center" wrapText="1"/>
    </xf>
    <xf numFmtId="0" fontId="14" fillId="11" borderId="20" xfId="0" applyFont="1" applyFill="1" applyBorder="1" applyAlignment="1" applyProtection="1">
      <alignment vertical="center" wrapText="1"/>
    </xf>
    <xf numFmtId="0" fontId="14" fillId="0" borderId="30" xfId="0" applyFont="1" applyBorder="1" applyAlignment="1" applyProtection="1">
      <alignment horizontal="left" vertical="center" wrapText="1" indent="2"/>
      <protection locked="0"/>
    </xf>
    <xf numFmtId="0" fontId="14" fillId="0" borderId="31" xfId="0" applyFont="1" applyBorder="1" applyAlignment="1" applyProtection="1">
      <alignment horizontal="left" vertical="center" wrapText="1" indent="2"/>
      <protection locked="0"/>
    </xf>
    <xf numFmtId="0" fontId="14" fillId="0" borderId="32" xfId="0" applyFont="1" applyBorder="1" applyAlignment="1" applyProtection="1">
      <alignment horizontal="left" vertical="center" wrapText="1" indent="2"/>
      <protection locked="0"/>
    </xf>
    <xf numFmtId="49" fontId="14" fillId="0" borderId="32" xfId="0" applyNumberFormat="1" applyFont="1" applyBorder="1" applyAlignment="1" applyProtection="1">
      <alignment horizontal="left" vertical="center" wrapText="1" indent="2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4" fillId="11" borderId="31" xfId="0" applyFont="1" applyFill="1" applyBorder="1" applyAlignment="1" applyProtection="1">
      <alignment vertical="center" wrapText="1"/>
    </xf>
    <xf numFmtId="0" fontId="14" fillId="11" borderId="34" xfId="0" applyFont="1" applyFill="1" applyBorder="1" applyAlignment="1" applyProtection="1">
      <alignment vertical="center" wrapText="1"/>
    </xf>
    <xf numFmtId="0" fontId="15" fillId="8" borderId="30" xfId="0" applyFont="1" applyFill="1" applyBorder="1" applyAlignment="1" applyProtection="1">
      <alignment horizontal="center" vertical="center" wrapText="1"/>
      <protection locked="0"/>
    </xf>
    <xf numFmtId="0" fontId="15" fillId="8" borderId="33" xfId="0" applyFont="1" applyFill="1" applyBorder="1" applyAlignment="1" applyProtection="1">
      <alignment horizontal="center" vertical="center" wrapText="1"/>
      <protection locked="0"/>
    </xf>
    <xf numFmtId="0" fontId="15" fillId="8" borderId="35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35" xfId="0" applyFont="1" applyFill="1" applyBorder="1" applyAlignment="1" applyProtection="1">
      <alignment horizontal="center" vertical="center" wrapText="1"/>
      <protection locked="0"/>
    </xf>
    <xf numFmtId="0" fontId="15" fillId="10" borderId="30" xfId="0" applyFont="1" applyFill="1" applyBorder="1" applyAlignment="1" applyProtection="1">
      <alignment horizontal="center" vertical="center" wrapText="1"/>
      <protection locked="0"/>
    </xf>
    <xf numFmtId="0" fontId="15" fillId="10" borderId="33" xfId="0" applyFont="1" applyFill="1" applyBorder="1" applyAlignment="1" applyProtection="1">
      <alignment horizontal="center" vertical="center" wrapText="1"/>
      <protection locked="0"/>
    </xf>
    <xf numFmtId="0" fontId="15" fillId="10" borderId="35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rator_AMTC_Course_Launch_Student_Ro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e Launch Student Roster"/>
      <sheetName val="Gradebook "/>
      <sheetName val="Shippi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tabSelected="1" workbookViewId="0">
      <selection sqref="A1:XFD1048576"/>
    </sheetView>
  </sheetViews>
  <sheetFormatPr defaultRowHeight="15"/>
  <cols>
    <col min="1" max="1" width="4" bestFit="1" customWidth="1"/>
    <col min="2" max="6" width="16.42578125" customWidth="1"/>
    <col min="7" max="7" width="30.7109375" customWidth="1"/>
    <col min="8" max="50" width="4.85546875" customWidth="1"/>
    <col min="51" max="53" width="8.28515625" customWidth="1"/>
    <col min="54" max="54" width="9.5703125" customWidth="1"/>
    <col min="55" max="55" width="9.140625" customWidth="1"/>
    <col min="56" max="58" width="8.5703125" customWidth="1"/>
    <col min="59" max="59" width="27.140625" customWidth="1"/>
    <col min="60" max="60" width="24.42578125" customWidth="1"/>
  </cols>
  <sheetData>
    <row r="1" spans="1:65" s="1" customFormat="1" ht="18">
      <c r="B1" s="2" t="s">
        <v>0</v>
      </c>
      <c r="C1" s="2"/>
      <c r="D1" s="3" t="str">
        <f>CONCATENATE('[1]Course Launch Student Roster'!B12," ",'[1]Course Launch Student Roster'!C12)</f>
        <v xml:space="preserve"> </v>
      </c>
      <c r="E1" s="3"/>
      <c r="F1" s="4"/>
      <c r="G1" s="4"/>
      <c r="H1" s="4"/>
      <c r="I1" s="4"/>
      <c r="J1" s="5" t="s">
        <v>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8" t="s">
        <v>2</v>
      </c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9"/>
      <c r="AZ1" s="10" t="s">
        <v>3</v>
      </c>
      <c r="BA1" s="11"/>
      <c r="BB1" s="11"/>
      <c r="BC1" s="11"/>
      <c r="BD1" s="12"/>
      <c r="BE1" s="13" t="s">
        <v>4</v>
      </c>
      <c r="BF1" s="14"/>
      <c r="BG1" s="15"/>
      <c r="BH1" s="16" t="s">
        <v>5</v>
      </c>
      <c r="BI1" s="17"/>
      <c r="BJ1" s="17"/>
      <c r="BK1" s="17"/>
      <c r="BL1" s="17"/>
      <c r="BM1" s="18"/>
    </row>
    <row r="2" spans="1:65" s="1" customFormat="1" ht="18.75" thickBot="1">
      <c r="B2" s="19"/>
      <c r="C2" s="19"/>
      <c r="D2" s="20"/>
      <c r="E2" s="20"/>
      <c r="F2" s="4"/>
      <c r="G2" s="4"/>
      <c r="H2" s="4"/>
      <c r="I2" s="4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5"/>
      <c r="AZ2" s="26"/>
      <c r="BA2" s="27"/>
      <c r="BB2" s="27"/>
      <c r="BC2" s="27"/>
      <c r="BD2" s="28"/>
      <c r="BE2" s="29"/>
      <c r="BF2" s="30"/>
      <c r="BG2" s="31"/>
      <c r="BH2" s="32"/>
      <c r="BI2" s="17"/>
      <c r="BJ2" s="17"/>
      <c r="BK2" s="17"/>
      <c r="BL2" s="17"/>
      <c r="BM2" s="18"/>
    </row>
    <row r="3" spans="1:65" s="1" customFormat="1" ht="18.75" thickBot="1">
      <c r="B3" s="33" t="s">
        <v>6</v>
      </c>
      <c r="C3" s="34"/>
      <c r="D3" s="35" t="s">
        <v>7</v>
      </c>
      <c r="E3" s="36"/>
      <c r="F3" s="36"/>
      <c r="G3" s="37"/>
      <c r="H3" s="38"/>
      <c r="I3" s="38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  <c r="AZ3" s="26"/>
      <c r="BA3" s="27"/>
      <c r="BB3" s="27"/>
      <c r="BC3" s="27"/>
      <c r="BD3" s="28"/>
      <c r="BE3" s="29"/>
      <c r="BF3" s="30"/>
      <c r="BG3" s="31"/>
      <c r="BH3" s="32"/>
      <c r="BI3" s="17"/>
      <c r="BJ3" s="17"/>
      <c r="BK3" s="17"/>
      <c r="BL3" s="17"/>
      <c r="BM3" s="18"/>
    </row>
    <row r="4" spans="1:65" s="1" customFormat="1" ht="25.5">
      <c r="B4" s="39" t="s">
        <v>8</v>
      </c>
      <c r="C4" s="40" t="s">
        <v>9</v>
      </c>
      <c r="D4" s="39" t="s">
        <v>10</v>
      </c>
      <c r="E4" s="41" t="s">
        <v>11</v>
      </c>
      <c r="F4" s="41" t="s">
        <v>12</v>
      </c>
      <c r="G4" s="42" t="s">
        <v>13</v>
      </c>
      <c r="H4" s="43" t="s">
        <v>14</v>
      </c>
      <c r="I4" s="44"/>
      <c r="J4" s="45">
        <v>1</v>
      </c>
      <c r="K4" s="46">
        <v>2</v>
      </c>
      <c r="L4" s="46">
        <v>3</v>
      </c>
      <c r="M4" s="46">
        <v>4</v>
      </c>
      <c r="N4" s="46">
        <v>5</v>
      </c>
      <c r="O4" s="46">
        <v>6</v>
      </c>
      <c r="P4" s="46">
        <v>7</v>
      </c>
      <c r="Q4" s="46">
        <v>8</v>
      </c>
      <c r="R4" s="46">
        <v>9</v>
      </c>
      <c r="S4" s="46">
        <v>10</v>
      </c>
      <c r="T4" s="46">
        <v>11</v>
      </c>
      <c r="U4" s="46">
        <v>12</v>
      </c>
      <c r="V4" s="46">
        <v>13</v>
      </c>
      <c r="W4" s="46">
        <v>14</v>
      </c>
      <c r="X4" s="46">
        <v>15</v>
      </c>
      <c r="Y4" s="46">
        <v>16</v>
      </c>
      <c r="Z4" s="46">
        <v>17</v>
      </c>
      <c r="AA4" s="46">
        <v>18</v>
      </c>
      <c r="AB4" s="46">
        <v>19</v>
      </c>
      <c r="AC4" s="46">
        <v>20</v>
      </c>
      <c r="AD4" s="46">
        <v>21</v>
      </c>
      <c r="AE4" s="46">
        <v>22</v>
      </c>
      <c r="AF4" s="47">
        <v>23</v>
      </c>
      <c r="AG4" s="48">
        <v>1</v>
      </c>
      <c r="AH4" s="48">
        <v>2</v>
      </c>
      <c r="AI4" s="48">
        <v>3</v>
      </c>
      <c r="AJ4" s="48">
        <v>4</v>
      </c>
      <c r="AK4" s="48">
        <v>5</v>
      </c>
      <c r="AL4" s="48">
        <v>6</v>
      </c>
      <c r="AM4" s="48">
        <v>7</v>
      </c>
      <c r="AN4" s="48">
        <v>8</v>
      </c>
      <c r="AO4" s="48">
        <v>9</v>
      </c>
      <c r="AP4" s="48">
        <v>10</v>
      </c>
      <c r="AQ4" s="48">
        <v>11</v>
      </c>
      <c r="AR4" s="48">
        <v>12</v>
      </c>
      <c r="AS4" s="48">
        <v>13</v>
      </c>
      <c r="AT4" s="48">
        <v>14</v>
      </c>
      <c r="AU4" s="48">
        <v>15</v>
      </c>
      <c r="AV4" s="48">
        <v>16</v>
      </c>
      <c r="AW4" s="48">
        <v>17</v>
      </c>
      <c r="AX4" s="48">
        <v>18</v>
      </c>
      <c r="AY4" s="49">
        <v>19</v>
      </c>
      <c r="AZ4" s="50" t="s">
        <v>15</v>
      </c>
      <c r="BA4" s="51" t="s">
        <v>16</v>
      </c>
      <c r="BB4" s="51" t="s">
        <v>17</v>
      </c>
      <c r="BC4" s="51" t="s">
        <v>18</v>
      </c>
      <c r="BD4" s="52" t="s">
        <v>19</v>
      </c>
      <c r="BE4" s="53" t="s">
        <v>20</v>
      </c>
      <c r="BF4" s="54" t="s">
        <v>21</v>
      </c>
      <c r="BG4" s="55" t="s">
        <v>22</v>
      </c>
      <c r="BH4" s="56" t="s">
        <v>23</v>
      </c>
      <c r="BI4" s="18"/>
      <c r="BJ4" s="18"/>
      <c r="BK4" s="18"/>
      <c r="BL4" s="18"/>
      <c r="BM4" s="18"/>
    </row>
    <row r="5" spans="1:65" s="1" customFormat="1" ht="14.25" customHeight="1">
      <c r="B5" s="57"/>
      <c r="C5" s="58"/>
      <c r="D5" s="57"/>
      <c r="E5" s="59"/>
      <c r="F5" s="59"/>
      <c r="G5" s="60"/>
      <c r="H5" s="61" t="s">
        <v>24</v>
      </c>
      <c r="I5" s="62"/>
      <c r="J5" s="63"/>
      <c r="K5" s="64"/>
      <c r="L5" s="64"/>
      <c r="M5" s="65"/>
      <c r="N5" s="65"/>
      <c r="O5" s="65"/>
      <c r="P5" s="65"/>
      <c r="Q5" s="64"/>
      <c r="R5" s="64"/>
      <c r="S5" s="64"/>
      <c r="T5" s="65"/>
      <c r="U5" s="65"/>
      <c r="V5" s="65"/>
      <c r="W5" s="65"/>
      <c r="X5" s="64"/>
      <c r="Y5" s="64"/>
      <c r="Z5" s="64"/>
      <c r="AA5" s="65"/>
      <c r="AB5" s="65"/>
      <c r="AC5" s="65"/>
      <c r="AD5" s="65"/>
      <c r="AE5" s="64"/>
      <c r="AF5" s="66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8"/>
      <c r="AZ5" s="69"/>
      <c r="BA5" s="67"/>
      <c r="BB5" s="67"/>
      <c r="BC5" s="67"/>
      <c r="BD5" s="68"/>
      <c r="BE5" s="70"/>
      <c r="BF5" s="71"/>
      <c r="BG5" s="72"/>
      <c r="BH5" s="56"/>
      <c r="BI5" s="18"/>
      <c r="BJ5" s="18"/>
      <c r="BK5" s="18"/>
      <c r="BL5" s="18"/>
      <c r="BM5" s="18"/>
    </row>
    <row r="6" spans="1:65" s="73" customFormat="1" ht="15.75" thickBot="1">
      <c r="B6" s="74" t="s">
        <v>25</v>
      </c>
      <c r="C6" s="74"/>
      <c r="D6" s="74" t="s">
        <v>26</v>
      </c>
      <c r="E6" s="75" t="s">
        <v>27</v>
      </c>
      <c r="F6" s="76" t="s">
        <v>28</v>
      </c>
      <c r="G6" s="75" t="s">
        <v>29</v>
      </c>
      <c r="H6" s="77"/>
      <c r="I6" s="77"/>
      <c r="J6" s="78" t="s">
        <v>30</v>
      </c>
      <c r="K6" s="79" t="s">
        <v>30</v>
      </c>
      <c r="L6" s="79" t="s">
        <v>30</v>
      </c>
      <c r="M6" s="79" t="s">
        <v>30</v>
      </c>
      <c r="N6" s="79" t="s">
        <v>30</v>
      </c>
      <c r="O6" s="79" t="s">
        <v>30</v>
      </c>
      <c r="P6" s="79" t="s">
        <v>31</v>
      </c>
      <c r="Q6" s="79" t="s">
        <v>30</v>
      </c>
      <c r="R6" s="79" t="s">
        <v>30</v>
      </c>
      <c r="S6" s="79" t="s">
        <v>30</v>
      </c>
      <c r="T6" s="79" t="s">
        <v>30</v>
      </c>
      <c r="U6" s="79" t="s">
        <v>30</v>
      </c>
      <c r="V6" s="79" t="s">
        <v>30</v>
      </c>
      <c r="W6" s="79" t="s">
        <v>30</v>
      </c>
      <c r="X6" s="79" t="s">
        <v>30</v>
      </c>
      <c r="Y6" s="79" t="s">
        <v>31</v>
      </c>
      <c r="Z6" s="79" t="s">
        <v>30</v>
      </c>
      <c r="AA6" s="79" t="s">
        <v>30</v>
      </c>
      <c r="AB6" s="79" t="s">
        <v>30</v>
      </c>
      <c r="AC6" s="79" t="s">
        <v>31</v>
      </c>
      <c r="AD6" s="79" t="s">
        <v>30</v>
      </c>
      <c r="AE6" s="79" t="s">
        <v>30</v>
      </c>
      <c r="AF6" s="80" t="s">
        <v>30</v>
      </c>
      <c r="AG6" s="79">
        <v>92</v>
      </c>
      <c r="AH6" s="79">
        <v>85</v>
      </c>
      <c r="AI6" s="79">
        <v>95</v>
      </c>
      <c r="AJ6" s="79">
        <v>75</v>
      </c>
      <c r="AK6" s="79">
        <v>100</v>
      </c>
      <c r="AL6" s="79">
        <v>91</v>
      </c>
      <c r="AM6" s="79">
        <v>88</v>
      </c>
      <c r="AN6" s="79">
        <v>82</v>
      </c>
      <c r="AO6" s="79">
        <v>95</v>
      </c>
      <c r="AP6" s="79">
        <v>78</v>
      </c>
      <c r="AQ6" s="79">
        <v>88</v>
      </c>
      <c r="AR6" s="79">
        <v>93</v>
      </c>
      <c r="AS6" s="79">
        <v>80</v>
      </c>
      <c r="AT6" s="79">
        <v>92</v>
      </c>
      <c r="AU6" s="79">
        <v>85</v>
      </c>
      <c r="AV6" s="79">
        <v>95</v>
      </c>
      <c r="AW6" s="79">
        <v>98</v>
      </c>
      <c r="AX6" s="79">
        <v>80</v>
      </c>
      <c r="AY6" s="80">
        <v>75</v>
      </c>
      <c r="AZ6" s="78">
        <v>82</v>
      </c>
      <c r="BA6" s="79">
        <v>91</v>
      </c>
      <c r="BB6" s="79">
        <v>90</v>
      </c>
      <c r="BC6" s="79">
        <v>85</v>
      </c>
      <c r="BD6" s="80">
        <v>85</v>
      </c>
      <c r="BE6" s="81">
        <f t="shared" ref="BE6:BE38" si="0">COUNTIF(J6:AF6,"A")</f>
        <v>3</v>
      </c>
      <c r="BF6" s="82">
        <f>AVERAGE(AG6:AY6)</f>
        <v>87.736842105263165</v>
      </c>
      <c r="BG6" s="82">
        <f>AVERAGE(AZ6:BD6)</f>
        <v>86.6</v>
      </c>
      <c r="BH6" s="83"/>
      <c r="BI6" s="84"/>
      <c r="BJ6" s="84"/>
      <c r="BK6" s="84"/>
      <c r="BL6" s="84"/>
      <c r="BM6" s="84"/>
    </row>
    <row r="7" spans="1:65" s="85" customFormat="1">
      <c r="A7" s="85">
        <v>1</v>
      </c>
      <c r="B7" s="86"/>
      <c r="C7" s="87"/>
      <c r="D7" s="87">
        <f>'[1]Course Launch Student Roster'!C16</f>
        <v>0</v>
      </c>
      <c r="E7" s="87">
        <f>'[1]Course Launch Student Roster'!B16</f>
        <v>0</v>
      </c>
      <c r="F7" s="88">
        <f>'[1]Course Launch Student Roster'!A16</f>
        <v>0</v>
      </c>
      <c r="G7" s="89">
        <f>'[1]Course Launch Student Roster'!D16</f>
        <v>0</v>
      </c>
      <c r="H7" s="90"/>
      <c r="I7" s="91"/>
      <c r="J7" s="9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4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6"/>
      <c r="AZ7" s="97"/>
      <c r="BA7" s="98"/>
      <c r="BB7" s="98"/>
      <c r="BC7" s="98"/>
      <c r="BD7" s="99"/>
      <c r="BE7" s="100">
        <f t="shared" si="0"/>
        <v>0</v>
      </c>
      <c r="BF7" s="101" t="str">
        <f>IF(ISERROR(AVERAGE(AG7:AY7)),"---",(AVERAGE(AG7:AY7)))</f>
        <v>---</v>
      </c>
      <c r="BG7" s="102" t="str">
        <f>IF(ISERROR(AVERAGE(AZ7:BD7)),"---",(AVERAGE(AZ7:BD7)))</f>
        <v>---</v>
      </c>
      <c r="BH7" s="103"/>
      <c r="BI7" s="104"/>
      <c r="BJ7" s="104"/>
      <c r="BK7" s="104"/>
      <c r="BL7" s="104"/>
      <c r="BM7" s="104"/>
    </row>
    <row r="8" spans="1:65" s="85" customFormat="1">
      <c r="A8" s="85">
        <v>2</v>
      </c>
      <c r="B8" s="105"/>
      <c r="C8" s="106"/>
      <c r="D8" s="107">
        <f>'[1]Course Launch Student Roster'!C17</f>
        <v>0</v>
      </c>
      <c r="E8" s="107">
        <f>'[1]Course Launch Student Roster'!B17</f>
        <v>0</v>
      </c>
      <c r="F8" s="108">
        <f>'[1]Course Launch Student Roster'!A17</f>
        <v>0</v>
      </c>
      <c r="G8" s="109">
        <f>'[1]Course Launch Student Roster'!D17</f>
        <v>0</v>
      </c>
      <c r="H8" s="110"/>
      <c r="I8" s="11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6"/>
      <c r="AZ8" s="97"/>
      <c r="BA8" s="98"/>
      <c r="BB8" s="98"/>
      <c r="BC8" s="98"/>
      <c r="BD8" s="99"/>
      <c r="BE8" s="100">
        <f t="shared" si="0"/>
        <v>0</v>
      </c>
      <c r="BF8" s="101" t="str">
        <f t="shared" ref="BF8:BF38" si="1">IF(ISERROR(AVERAGE(AG8:AY8)),"---",(AVERAGE(AG8:AY8)))</f>
        <v>---</v>
      </c>
      <c r="BG8" s="102" t="str">
        <f t="shared" ref="BG8:BG38" si="2">IF(ISERROR(AVERAGE(AZ8:BD8)),"---",(AVERAGE(AZ8:BD8)))</f>
        <v>---</v>
      </c>
      <c r="BH8" s="103"/>
      <c r="BI8" s="104"/>
      <c r="BJ8" s="104"/>
      <c r="BK8" s="104"/>
      <c r="BL8" s="104"/>
      <c r="BM8" s="104"/>
    </row>
    <row r="9" spans="1:65" s="85" customFormat="1">
      <c r="A9" s="85">
        <v>3</v>
      </c>
      <c r="B9" s="105"/>
      <c r="C9" s="106"/>
      <c r="D9" s="107">
        <f>'[1]Course Launch Student Roster'!C18</f>
        <v>0</v>
      </c>
      <c r="E9" s="107">
        <f>'[1]Course Launch Student Roster'!B18</f>
        <v>0</v>
      </c>
      <c r="F9" s="108">
        <f>'[1]Course Launch Student Roster'!A18</f>
        <v>0</v>
      </c>
      <c r="G9" s="109">
        <f>'[1]Course Launch Student Roster'!D18</f>
        <v>0</v>
      </c>
      <c r="H9" s="110"/>
      <c r="I9" s="111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4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6"/>
      <c r="AZ9" s="97"/>
      <c r="BA9" s="98"/>
      <c r="BB9" s="98"/>
      <c r="BC9" s="98"/>
      <c r="BD9" s="99"/>
      <c r="BE9" s="100">
        <f t="shared" si="0"/>
        <v>0</v>
      </c>
      <c r="BF9" s="101" t="str">
        <f t="shared" si="1"/>
        <v>---</v>
      </c>
      <c r="BG9" s="102" t="str">
        <f t="shared" si="2"/>
        <v>---</v>
      </c>
      <c r="BH9" s="103"/>
      <c r="BI9" s="104"/>
      <c r="BJ9" s="104"/>
      <c r="BK9" s="104"/>
      <c r="BL9" s="104"/>
      <c r="BM9" s="104"/>
    </row>
    <row r="10" spans="1:65" s="85" customFormat="1">
      <c r="A10" s="85">
        <v>4</v>
      </c>
      <c r="B10" s="105"/>
      <c r="C10" s="106"/>
      <c r="D10" s="107">
        <f>'[1]Course Launch Student Roster'!C19</f>
        <v>0</v>
      </c>
      <c r="E10" s="107">
        <f>'[1]Course Launch Student Roster'!B19</f>
        <v>0</v>
      </c>
      <c r="F10" s="108">
        <f>'[1]Course Launch Student Roster'!A19</f>
        <v>0</v>
      </c>
      <c r="G10" s="109">
        <f>'[1]Course Launch Student Roster'!D19</f>
        <v>0</v>
      </c>
      <c r="H10" s="110"/>
      <c r="I10" s="111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4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6"/>
      <c r="AZ10" s="97"/>
      <c r="BA10" s="98"/>
      <c r="BB10" s="98"/>
      <c r="BC10" s="98"/>
      <c r="BD10" s="99"/>
      <c r="BE10" s="100">
        <f t="shared" si="0"/>
        <v>0</v>
      </c>
      <c r="BF10" s="101" t="str">
        <f t="shared" si="1"/>
        <v>---</v>
      </c>
      <c r="BG10" s="102" t="str">
        <f t="shared" si="2"/>
        <v>---</v>
      </c>
      <c r="BH10" s="103"/>
      <c r="BI10" s="104"/>
      <c r="BJ10" s="104"/>
      <c r="BK10" s="104"/>
      <c r="BL10" s="104"/>
      <c r="BM10" s="104"/>
    </row>
    <row r="11" spans="1:65" s="85" customFormat="1">
      <c r="A11" s="85">
        <v>5</v>
      </c>
      <c r="B11" s="105"/>
      <c r="C11" s="106"/>
      <c r="D11" s="107">
        <f>'[1]Course Launch Student Roster'!C20</f>
        <v>0</v>
      </c>
      <c r="E11" s="107">
        <f>'[1]Course Launch Student Roster'!B20</f>
        <v>0</v>
      </c>
      <c r="F11" s="108">
        <f>'[1]Course Launch Student Roster'!A20</f>
        <v>0</v>
      </c>
      <c r="G11" s="109">
        <f>'[1]Course Launch Student Roster'!D20</f>
        <v>0</v>
      </c>
      <c r="H11" s="110"/>
      <c r="I11" s="111"/>
      <c r="J11" s="9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6"/>
      <c r="AZ11" s="97"/>
      <c r="BA11" s="98"/>
      <c r="BB11" s="98"/>
      <c r="BC11" s="98"/>
      <c r="BD11" s="99"/>
      <c r="BE11" s="100">
        <f t="shared" si="0"/>
        <v>0</v>
      </c>
      <c r="BF11" s="101" t="str">
        <f t="shared" si="1"/>
        <v>---</v>
      </c>
      <c r="BG11" s="102" t="str">
        <f t="shared" si="2"/>
        <v>---</v>
      </c>
      <c r="BH11" s="103"/>
      <c r="BI11" s="104"/>
      <c r="BJ11" s="104"/>
      <c r="BK11" s="104"/>
      <c r="BL11" s="104"/>
      <c r="BM11" s="104"/>
    </row>
    <row r="12" spans="1:65" s="85" customFormat="1">
      <c r="A12" s="85">
        <v>6</v>
      </c>
      <c r="B12" s="105"/>
      <c r="C12" s="106"/>
      <c r="D12" s="107">
        <f>'[1]Course Launch Student Roster'!C21</f>
        <v>0</v>
      </c>
      <c r="E12" s="107">
        <f>'[1]Course Launch Student Roster'!B21</f>
        <v>0</v>
      </c>
      <c r="F12" s="108">
        <f>'[1]Course Launch Student Roster'!A21</f>
        <v>0</v>
      </c>
      <c r="G12" s="109">
        <f>'[1]Course Launch Student Roster'!D21</f>
        <v>0</v>
      </c>
      <c r="H12" s="110"/>
      <c r="I12" s="11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6"/>
      <c r="AZ12" s="97"/>
      <c r="BA12" s="98"/>
      <c r="BB12" s="98"/>
      <c r="BC12" s="98"/>
      <c r="BD12" s="99"/>
      <c r="BE12" s="100">
        <f t="shared" si="0"/>
        <v>0</v>
      </c>
      <c r="BF12" s="101" t="str">
        <f t="shared" si="1"/>
        <v>---</v>
      </c>
      <c r="BG12" s="102" t="str">
        <f t="shared" si="2"/>
        <v>---</v>
      </c>
      <c r="BH12" s="103"/>
      <c r="BI12" s="104"/>
      <c r="BJ12" s="104"/>
      <c r="BK12" s="104"/>
      <c r="BL12" s="104"/>
      <c r="BM12" s="104"/>
    </row>
    <row r="13" spans="1:65" s="85" customFormat="1">
      <c r="A13" s="85">
        <v>7</v>
      </c>
      <c r="B13" s="105"/>
      <c r="C13" s="106"/>
      <c r="D13" s="107">
        <f>'[1]Course Launch Student Roster'!C22</f>
        <v>0</v>
      </c>
      <c r="E13" s="107">
        <f>'[1]Course Launch Student Roster'!B22</f>
        <v>0</v>
      </c>
      <c r="F13" s="108">
        <f>'[1]Course Launch Student Roster'!A22</f>
        <v>0</v>
      </c>
      <c r="G13" s="109">
        <f>'[1]Course Launch Student Roster'!D22</f>
        <v>0</v>
      </c>
      <c r="H13" s="110"/>
      <c r="I13" s="111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6"/>
      <c r="AZ13" s="97"/>
      <c r="BA13" s="98"/>
      <c r="BB13" s="98"/>
      <c r="BC13" s="98"/>
      <c r="BD13" s="99"/>
      <c r="BE13" s="100">
        <f t="shared" si="0"/>
        <v>0</v>
      </c>
      <c r="BF13" s="101" t="str">
        <f t="shared" si="1"/>
        <v>---</v>
      </c>
      <c r="BG13" s="102" t="str">
        <f t="shared" si="2"/>
        <v>---</v>
      </c>
      <c r="BH13" s="103"/>
      <c r="BI13" s="104"/>
      <c r="BJ13" s="104"/>
      <c r="BK13" s="104"/>
      <c r="BL13" s="104"/>
      <c r="BM13" s="104"/>
    </row>
    <row r="14" spans="1:65" s="85" customFormat="1">
      <c r="A14" s="85">
        <v>8</v>
      </c>
      <c r="B14" s="105"/>
      <c r="C14" s="106"/>
      <c r="D14" s="107">
        <f>'[1]Course Launch Student Roster'!C23</f>
        <v>0</v>
      </c>
      <c r="E14" s="107">
        <f>'[1]Course Launch Student Roster'!B23</f>
        <v>0</v>
      </c>
      <c r="F14" s="108">
        <f>'[1]Course Launch Student Roster'!A23</f>
        <v>0</v>
      </c>
      <c r="G14" s="109">
        <f>'[1]Course Launch Student Roster'!D23</f>
        <v>0</v>
      </c>
      <c r="H14" s="110"/>
      <c r="I14" s="111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6"/>
      <c r="AZ14" s="97"/>
      <c r="BA14" s="98"/>
      <c r="BB14" s="98"/>
      <c r="BC14" s="98"/>
      <c r="BD14" s="99"/>
      <c r="BE14" s="100">
        <f t="shared" si="0"/>
        <v>0</v>
      </c>
      <c r="BF14" s="101" t="str">
        <f t="shared" si="1"/>
        <v>---</v>
      </c>
      <c r="BG14" s="102" t="str">
        <f t="shared" si="2"/>
        <v>---</v>
      </c>
      <c r="BH14" s="103"/>
      <c r="BI14" s="104"/>
      <c r="BJ14" s="104"/>
      <c r="BK14" s="104"/>
      <c r="BL14" s="104"/>
      <c r="BM14" s="104"/>
    </row>
    <row r="15" spans="1:65" s="85" customFormat="1">
      <c r="A15" s="85">
        <v>9</v>
      </c>
      <c r="B15" s="105"/>
      <c r="C15" s="106"/>
      <c r="D15" s="107">
        <f>'[1]Course Launch Student Roster'!C24</f>
        <v>0</v>
      </c>
      <c r="E15" s="107">
        <f>'[1]Course Launch Student Roster'!B24</f>
        <v>0</v>
      </c>
      <c r="F15" s="108">
        <f>'[1]Course Launch Student Roster'!A24</f>
        <v>0</v>
      </c>
      <c r="G15" s="109">
        <f>'[1]Course Launch Student Roster'!D24</f>
        <v>0</v>
      </c>
      <c r="H15" s="110"/>
      <c r="I15" s="111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6"/>
      <c r="AZ15" s="97"/>
      <c r="BA15" s="98"/>
      <c r="BB15" s="98"/>
      <c r="BC15" s="98"/>
      <c r="BD15" s="99"/>
      <c r="BE15" s="100">
        <f t="shared" si="0"/>
        <v>0</v>
      </c>
      <c r="BF15" s="101" t="str">
        <f t="shared" si="1"/>
        <v>---</v>
      </c>
      <c r="BG15" s="102" t="str">
        <f t="shared" si="2"/>
        <v>---</v>
      </c>
      <c r="BH15" s="103"/>
      <c r="BI15" s="104"/>
      <c r="BJ15" s="104"/>
      <c r="BK15" s="104"/>
      <c r="BL15" s="104"/>
      <c r="BM15" s="104"/>
    </row>
    <row r="16" spans="1:65" s="85" customFormat="1">
      <c r="A16" s="85">
        <v>10</v>
      </c>
      <c r="B16" s="105"/>
      <c r="C16" s="106"/>
      <c r="D16" s="107">
        <f>'[1]Course Launch Student Roster'!C25</f>
        <v>0</v>
      </c>
      <c r="E16" s="107">
        <f>'[1]Course Launch Student Roster'!B25</f>
        <v>0</v>
      </c>
      <c r="F16" s="108">
        <f>'[1]Course Launch Student Roster'!A25</f>
        <v>0</v>
      </c>
      <c r="G16" s="109">
        <f>'[1]Course Launch Student Roster'!D25</f>
        <v>0</v>
      </c>
      <c r="H16" s="110"/>
      <c r="I16" s="111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4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6"/>
      <c r="AZ16" s="97"/>
      <c r="BA16" s="98"/>
      <c r="BB16" s="98"/>
      <c r="BC16" s="98"/>
      <c r="BD16" s="99"/>
      <c r="BE16" s="100">
        <f t="shared" si="0"/>
        <v>0</v>
      </c>
      <c r="BF16" s="101" t="str">
        <f t="shared" si="1"/>
        <v>---</v>
      </c>
      <c r="BG16" s="102" t="str">
        <f t="shared" si="2"/>
        <v>---</v>
      </c>
      <c r="BH16" s="103"/>
      <c r="BI16" s="104"/>
      <c r="BJ16" s="104"/>
      <c r="BK16" s="104"/>
      <c r="BL16" s="104"/>
      <c r="BM16" s="104"/>
    </row>
    <row r="17" spans="1:65" s="85" customFormat="1">
      <c r="A17" s="85">
        <v>11</v>
      </c>
      <c r="B17" s="105"/>
      <c r="C17" s="106"/>
      <c r="D17" s="107">
        <f>'[1]Course Launch Student Roster'!C26</f>
        <v>0</v>
      </c>
      <c r="E17" s="107">
        <f>'[1]Course Launch Student Roster'!B26</f>
        <v>0</v>
      </c>
      <c r="F17" s="108">
        <f>'[1]Course Launch Student Roster'!A26</f>
        <v>0</v>
      </c>
      <c r="G17" s="109">
        <f>'[1]Course Launch Student Roster'!D26</f>
        <v>0</v>
      </c>
      <c r="H17" s="110"/>
      <c r="I17" s="111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6"/>
      <c r="AZ17" s="97"/>
      <c r="BA17" s="98"/>
      <c r="BB17" s="98"/>
      <c r="BC17" s="98"/>
      <c r="BD17" s="99"/>
      <c r="BE17" s="100">
        <f t="shared" si="0"/>
        <v>0</v>
      </c>
      <c r="BF17" s="101" t="str">
        <f t="shared" si="1"/>
        <v>---</v>
      </c>
      <c r="BG17" s="102" t="str">
        <f t="shared" si="2"/>
        <v>---</v>
      </c>
      <c r="BH17" s="103"/>
      <c r="BI17" s="104"/>
      <c r="BJ17" s="104"/>
      <c r="BK17" s="104"/>
      <c r="BL17" s="104"/>
      <c r="BM17" s="104"/>
    </row>
    <row r="18" spans="1:65" s="85" customFormat="1">
      <c r="A18" s="85">
        <v>12</v>
      </c>
      <c r="B18" s="105"/>
      <c r="C18" s="106"/>
      <c r="D18" s="107">
        <f>'[1]Course Launch Student Roster'!C27</f>
        <v>0</v>
      </c>
      <c r="E18" s="107">
        <f>'[1]Course Launch Student Roster'!B27</f>
        <v>0</v>
      </c>
      <c r="F18" s="108">
        <f>'[1]Course Launch Student Roster'!A27</f>
        <v>0</v>
      </c>
      <c r="G18" s="109">
        <f>'[1]Course Launch Student Roster'!D27</f>
        <v>0</v>
      </c>
      <c r="H18" s="110"/>
      <c r="I18" s="111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6"/>
      <c r="AZ18" s="97"/>
      <c r="BA18" s="98"/>
      <c r="BB18" s="98"/>
      <c r="BC18" s="98"/>
      <c r="BD18" s="99"/>
      <c r="BE18" s="100">
        <f t="shared" si="0"/>
        <v>0</v>
      </c>
      <c r="BF18" s="101" t="str">
        <f t="shared" si="1"/>
        <v>---</v>
      </c>
      <c r="BG18" s="102" t="str">
        <f t="shared" si="2"/>
        <v>---</v>
      </c>
      <c r="BH18" s="103"/>
      <c r="BI18" s="104"/>
      <c r="BJ18" s="104"/>
      <c r="BK18" s="104"/>
      <c r="BL18" s="104"/>
      <c r="BM18" s="104"/>
    </row>
    <row r="19" spans="1:65" s="85" customFormat="1">
      <c r="A19" s="85">
        <v>13</v>
      </c>
      <c r="B19" s="105"/>
      <c r="C19" s="106"/>
      <c r="D19" s="107">
        <f>'[1]Course Launch Student Roster'!C28</f>
        <v>0</v>
      </c>
      <c r="E19" s="107">
        <f>'[1]Course Launch Student Roster'!B28</f>
        <v>0</v>
      </c>
      <c r="F19" s="108"/>
      <c r="G19" s="109">
        <f>'[1]Course Launch Student Roster'!D28</f>
        <v>0</v>
      </c>
      <c r="H19" s="110"/>
      <c r="I19" s="111"/>
      <c r="J19" s="92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4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6"/>
      <c r="AZ19" s="97"/>
      <c r="BA19" s="98"/>
      <c r="BB19" s="98"/>
      <c r="BC19" s="98"/>
      <c r="BD19" s="99"/>
      <c r="BE19" s="100">
        <f t="shared" si="0"/>
        <v>0</v>
      </c>
      <c r="BF19" s="101" t="str">
        <f t="shared" si="1"/>
        <v>---</v>
      </c>
      <c r="BG19" s="102" t="str">
        <f t="shared" si="2"/>
        <v>---</v>
      </c>
      <c r="BH19" s="103"/>
      <c r="BI19" s="104"/>
      <c r="BJ19" s="104"/>
      <c r="BK19" s="104"/>
      <c r="BL19" s="104"/>
      <c r="BM19" s="104"/>
    </row>
    <row r="20" spans="1:65" s="85" customFormat="1">
      <c r="A20" s="85">
        <v>15</v>
      </c>
      <c r="B20" s="105"/>
      <c r="C20" s="106"/>
      <c r="D20" s="107">
        <f>'[1]Course Launch Student Roster'!C29</f>
        <v>0</v>
      </c>
      <c r="E20" s="107">
        <f>'[1]Course Launch Student Roster'!B29</f>
        <v>0</v>
      </c>
      <c r="F20" s="108">
        <f>'[1]Course Launch Student Roster'!A29</f>
        <v>0</v>
      </c>
      <c r="G20" s="109">
        <f>'[1]Course Launch Student Roster'!D29</f>
        <v>0</v>
      </c>
      <c r="H20" s="110"/>
      <c r="I20" s="111"/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4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6"/>
      <c r="AZ20" s="97"/>
      <c r="BA20" s="98"/>
      <c r="BB20" s="98"/>
      <c r="BC20" s="98"/>
      <c r="BD20" s="99"/>
      <c r="BE20" s="100">
        <f t="shared" si="0"/>
        <v>0</v>
      </c>
      <c r="BF20" s="101" t="str">
        <f t="shared" si="1"/>
        <v>---</v>
      </c>
      <c r="BG20" s="102" t="str">
        <f t="shared" si="2"/>
        <v>---</v>
      </c>
      <c r="BH20" s="103"/>
      <c r="BI20" s="104"/>
      <c r="BJ20" s="104"/>
      <c r="BK20" s="104"/>
      <c r="BL20" s="104"/>
      <c r="BM20" s="104"/>
    </row>
    <row r="21" spans="1:65" s="85" customFormat="1">
      <c r="A21" s="85">
        <v>16</v>
      </c>
      <c r="B21" s="105"/>
      <c r="C21" s="106"/>
      <c r="D21" s="107">
        <f>'[1]Course Launch Student Roster'!C30</f>
        <v>0</v>
      </c>
      <c r="E21" s="107">
        <f>'[1]Course Launch Student Roster'!B30</f>
        <v>0</v>
      </c>
      <c r="F21" s="108">
        <f>'[1]Course Launch Student Roster'!A30</f>
        <v>0</v>
      </c>
      <c r="G21" s="109">
        <f>'[1]Course Launch Student Roster'!D30</f>
        <v>0</v>
      </c>
      <c r="H21" s="112"/>
      <c r="I21" s="113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4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6"/>
      <c r="AZ21" s="97"/>
      <c r="BA21" s="98"/>
      <c r="BB21" s="98"/>
      <c r="BC21" s="98"/>
      <c r="BD21" s="99"/>
      <c r="BE21" s="100">
        <f t="shared" si="0"/>
        <v>0</v>
      </c>
      <c r="BF21" s="101" t="str">
        <f t="shared" si="1"/>
        <v>---</v>
      </c>
      <c r="BG21" s="102" t="str">
        <f t="shared" si="2"/>
        <v>---</v>
      </c>
      <c r="BH21" s="103"/>
      <c r="BI21" s="104"/>
      <c r="BJ21" s="104"/>
      <c r="BK21" s="104"/>
      <c r="BL21" s="104"/>
      <c r="BM21" s="104"/>
    </row>
    <row r="22" spans="1:65" s="85" customFormat="1">
      <c r="A22" s="85">
        <v>17</v>
      </c>
      <c r="B22" s="105"/>
      <c r="C22" s="106"/>
      <c r="D22" s="107">
        <f>'[1]Course Launch Student Roster'!C31</f>
        <v>0</v>
      </c>
      <c r="E22" s="107">
        <f>'[1]Course Launch Student Roster'!B31</f>
        <v>0</v>
      </c>
      <c r="F22" s="108">
        <f>'[1]Course Launch Student Roster'!A31</f>
        <v>0</v>
      </c>
      <c r="G22" s="109">
        <f>'[1]Course Launch Student Roster'!D31</f>
        <v>0</v>
      </c>
      <c r="H22" s="112"/>
      <c r="I22" s="113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6"/>
      <c r="AZ22" s="97"/>
      <c r="BA22" s="98"/>
      <c r="BB22" s="98"/>
      <c r="BC22" s="98"/>
      <c r="BD22" s="99"/>
      <c r="BE22" s="100">
        <f t="shared" si="0"/>
        <v>0</v>
      </c>
      <c r="BF22" s="101" t="str">
        <f t="shared" si="1"/>
        <v>---</v>
      </c>
      <c r="BG22" s="102" t="str">
        <f t="shared" si="2"/>
        <v>---</v>
      </c>
      <c r="BH22" s="103"/>
      <c r="BI22" s="104"/>
      <c r="BJ22" s="104"/>
      <c r="BK22" s="104"/>
      <c r="BL22" s="104"/>
      <c r="BM22" s="104"/>
    </row>
    <row r="23" spans="1:65" s="85" customFormat="1">
      <c r="A23" s="85">
        <v>18</v>
      </c>
      <c r="B23" s="105"/>
      <c r="C23" s="106"/>
      <c r="D23" s="107">
        <f>'[1]Course Launch Student Roster'!C32</f>
        <v>0</v>
      </c>
      <c r="E23" s="107">
        <f>'[1]Course Launch Student Roster'!B32</f>
        <v>0</v>
      </c>
      <c r="F23" s="108">
        <f>'[1]Course Launch Student Roster'!A32</f>
        <v>0</v>
      </c>
      <c r="G23" s="109">
        <f>'[1]Course Launch Student Roster'!D32</f>
        <v>0</v>
      </c>
      <c r="H23" s="112"/>
      <c r="I23" s="113"/>
      <c r="J23" s="92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6"/>
      <c r="AZ23" s="97"/>
      <c r="BA23" s="98"/>
      <c r="BB23" s="98"/>
      <c r="BC23" s="98"/>
      <c r="BD23" s="99"/>
      <c r="BE23" s="100">
        <f t="shared" si="0"/>
        <v>0</v>
      </c>
      <c r="BF23" s="101" t="str">
        <f t="shared" si="1"/>
        <v>---</v>
      </c>
      <c r="BG23" s="102" t="str">
        <f t="shared" si="2"/>
        <v>---</v>
      </c>
      <c r="BH23" s="103"/>
      <c r="BI23" s="104"/>
      <c r="BJ23" s="104"/>
      <c r="BK23" s="104"/>
      <c r="BL23" s="104"/>
      <c r="BM23" s="104"/>
    </row>
    <row r="24" spans="1:65" s="85" customFormat="1">
      <c r="A24" s="85">
        <v>19</v>
      </c>
      <c r="B24" s="105"/>
      <c r="C24" s="106"/>
      <c r="D24" s="107">
        <f>'[1]Course Launch Student Roster'!C33</f>
        <v>0</v>
      </c>
      <c r="E24" s="107">
        <f>'[1]Course Launch Student Roster'!B33</f>
        <v>0</v>
      </c>
      <c r="F24" s="108">
        <f>'[1]Course Launch Student Roster'!A33</f>
        <v>0</v>
      </c>
      <c r="G24" s="109">
        <f>'[1]Course Launch Student Roster'!D33</f>
        <v>0</v>
      </c>
      <c r="H24" s="112"/>
      <c r="I24" s="113"/>
      <c r="J24" s="92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4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6"/>
      <c r="AZ24" s="97"/>
      <c r="BA24" s="98"/>
      <c r="BB24" s="98"/>
      <c r="BC24" s="98"/>
      <c r="BD24" s="99"/>
      <c r="BE24" s="100">
        <f t="shared" si="0"/>
        <v>0</v>
      </c>
      <c r="BF24" s="101" t="str">
        <f t="shared" si="1"/>
        <v>---</v>
      </c>
      <c r="BG24" s="102" t="str">
        <f t="shared" si="2"/>
        <v>---</v>
      </c>
      <c r="BH24" s="103"/>
      <c r="BI24" s="104"/>
      <c r="BJ24" s="104"/>
      <c r="BK24" s="104"/>
      <c r="BL24" s="104"/>
      <c r="BM24" s="104"/>
    </row>
    <row r="25" spans="1:65" s="85" customFormat="1">
      <c r="A25" s="85">
        <v>20</v>
      </c>
      <c r="B25" s="105"/>
      <c r="C25" s="106"/>
      <c r="D25" s="107">
        <f>'[1]Course Launch Student Roster'!C34</f>
        <v>0</v>
      </c>
      <c r="E25" s="107">
        <f>'[1]Course Launch Student Roster'!B34</f>
        <v>0</v>
      </c>
      <c r="F25" s="108">
        <f>'[1]Course Launch Student Roster'!A34</f>
        <v>0</v>
      </c>
      <c r="G25" s="109">
        <f>'[1]Course Launch Student Roster'!D34</f>
        <v>0</v>
      </c>
      <c r="H25" s="112"/>
      <c r="I25" s="113"/>
      <c r="J25" s="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4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6"/>
      <c r="AZ25" s="97"/>
      <c r="BA25" s="98"/>
      <c r="BB25" s="98"/>
      <c r="BC25" s="98"/>
      <c r="BD25" s="99"/>
      <c r="BE25" s="100">
        <f t="shared" si="0"/>
        <v>0</v>
      </c>
      <c r="BF25" s="101" t="str">
        <f t="shared" si="1"/>
        <v>---</v>
      </c>
      <c r="BG25" s="102" t="str">
        <f t="shared" si="2"/>
        <v>---</v>
      </c>
      <c r="BH25" s="103"/>
      <c r="BI25" s="104"/>
      <c r="BJ25" s="104"/>
      <c r="BK25" s="104"/>
      <c r="BL25" s="104"/>
      <c r="BM25" s="104"/>
    </row>
    <row r="26" spans="1:65" s="85" customFormat="1">
      <c r="A26" s="85">
        <v>21</v>
      </c>
      <c r="B26" s="105"/>
      <c r="C26" s="106"/>
      <c r="D26" s="107">
        <f>'[1]Course Launch Student Roster'!C35</f>
        <v>0</v>
      </c>
      <c r="E26" s="107">
        <f>'[1]Course Launch Student Roster'!B35</f>
        <v>0</v>
      </c>
      <c r="F26" s="108">
        <f>'[1]Course Launch Student Roster'!A35</f>
        <v>0</v>
      </c>
      <c r="G26" s="109">
        <f>'[1]Course Launch Student Roster'!D35</f>
        <v>0</v>
      </c>
      <c r="H26" s="112"/>
      <c r="I26" s="113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/>
      <c r="BA26" s="98"/>
      <c r="BB26" s="98"/>
      <c r="BC26" s="98"/>
      <c r="BD26" s="99"/>
      <c r="BE26" s="100">
        <f t="shared" si="0"/>
        <v>0</v>
      </c>
      <c r="BF26" s="101" t="str">
        <f t="shared" si="1"/>
        <v>---</v>
      </c>
      <c r="BG26" s="102" t="str">
        <f t="shared" si="2"/>
        <v>---</v>
      </c>
      <c r="BH26" s="103"/>
      <c r="BI26" s="104"/>
      <c r="BJ26" s="104"/>
      <c r="BK26" s="104"/>
      <c r="BL26" s="104"/>
      <c r="BM26" s="104"/>
    </row>
    <row r="27" spans="1:65" s="85" customFormat="1">
      <c r="A27" s="85">
        <v>22</v>
      </c>
      <c r="B27" s="105"/>
      <c r="C27" s="106"/>
      <c r="D27" s="107">
        <f>'[1]Course Launch Student Roster'!C36</f>
        <v>0</v>
      </c>
      <c r="E27" s="107">
        <f>'[1]Course Launch Student Roster'!B36</f>
        <v>0</v>
      </c>
      <c r="F27" s="108">
        <f>'[1]Course Launch Student Roster'!A36</f>
        <v>0</v>
      </c>
      <c r="G27" s="109">
        <f>'[1]Course Launch Student Roster'!D36</f>
        <v>0</v>
      </c>
      <c r="H27" s="112"/>
      <c r="I27" s="113"/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4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6"/>
      <c r="AZ27" s="97"/>
      <c r="BA27" s="98"/>
      <c r="BB27" s="98"/>
      <c r="BC27" s="98"/>
      <c r="BD27" s="99"/>
      <c r="BE27" s="100">
        <f t="shared" si="0"/>
        <v>0</v>
      </c>
      <c r="BF27" s="101" t="str">
        <f t="shared" si="1"/>
        <v>---</v>
      </c>
      <c r="BG27" s="102" t="str">
        <f t="shared" si="2"/>
        <v>---</v>
      </c>
      <c r="BH27" s="103"/>
      <c r="BI27" s="104"/>
      <c r="BJ27" s="104"/>
      <c r="BK27" s="104"/>
      <c r="BL27" s="104"/>
      <c r="BM27" s="104"/>
    </row>
    <row r="28" spans="1:65" s="85" customFormat="1">
      <c r="A28" s="85">
        <v>23</v>
      </c>
      <c r="B28" s="105"/>
      <c r="C28" s="106"/>
      <c r="D28" s="107">
        <f>'[1]Course Launch Student Roster'!C37</f>
        <v>0</v>
      </c>
      <c r="E28" s="107">
        <f>'[1]Course Launch Student Roster'!B37</f>
        <v>0</v>
      </c>
      <c r="F28" s="108">
        <f>'[1]Course Launch Student Roster'!A37</f>
        <v>0</v>
      </c>
      <c r="G28" s="109">
        <f>'[1]Course Launch Student Roster'!D37</f>
        <v>0</v>
      </c>
      <c r="H28" s="112"/>
      <c r="I28" s="113"/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6"/>
      <c r="AZ28" s="97"/>
      <c r="BA28" s="98"/>
      <c r="BB28" s="98"/>
      <c r="BC28" s="98"/>
      <c r="BD28" s="99"/>
      <c r="BE28" s="100">
        <f t="shared" si="0"/>
        <v>0</v>
      </c>
      <c r="BF28" s="101" t="str">
        <f t="shared" si="1"/>
        <v>---</v>
      </c>
      <c r="BG28" s="102" t="str">
        <f t="shared" si="2"/>
        <v>---</v>
      </c>
      <c r="BH28" s="103"/>
      <c r="BI28" s="104"/>
      <c r="BJ28" s="104"/>
      <c r="BK28" s="104"/>
      <c r="BL28" s="104"/>
      <c r="BM28" s="104"/>
    </row>
    <row r="29" spans="1:65" s="85" customFormat="1">
      <c r="A29" s="85">
        <v>24</v>
      </c>
      <c r="B29" s="105"/>
      <c r="C29" s="106"/>
      <c r="D29" s="107">
        <f>'[1]Course Launch Student Roster'!C38</f>
        <v>0</v>
      </c>
      <c r="E29" s="107">
        <f>'[1]Course Launch Student Roster'!B38</f>
        <v>0</v>
      </c>
      <c r="F29" s="108">
        <f>'[1]Course Launch Student Roster'!A38</f>
        <v>0</v>
      </c>
      <c r="G29" s="109">
        <f>'[1]Course Launch Student Roster'!D38</f>
        <v>0</v>
      </c>
      <c r="H29" s="112"/>
      <c r="I29" s="113"/>
      <c r="J29" s="92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4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6"/>
      <c r="AZ29" s="97"/>
      <c r="BA29" s="98"/>
      <c r="BB29" s="98"/>
      <c r="BC29" s="98"/>
      <c r="BD29" s="99"/>
      <c r="BE29" s="100">
        <f t="shared" si="0"/>
        <v>0</v>
      </c>
      <c r="BF29" s="101" t="str">
        <f t="shared" si="1"/>
        <v>---</v>
      </c>
      <c r="BG29" s="102" t="str">
        <f t="shared" si="2"/>
        <v>---</v>
      </c>
      <c r="BH29" s="103"/>
      <c r="BI29" s="104"/>
      <c r="BJ29" s="104"/>
      <c r="BK29" s="104"/>
      <c r="BL29" s="104"/>
      <c r="BM29" s="104"/>
    </row>
    <row r="30" spans="1:65" s="85" customFormat="1">
      <c r="A30" s="85">
        <v>25</v>
      </c>
      <c r="B30" s="105"/>
      <c r="C30" s="106"/>
      <c r="D30" s="107">
        <f>'[1]Course Launch Student Roster'!C39</f>
        <v>0</v>
      </c>
      <c r="E30" s="107">
        <f>'[1]Course Launch Student Roster'!B39</f>
        <v>0</v>
      </c>
      <c r="F30" s="108">
        <f>'[1]Course Launch Student Roster'!A39</f>
        <v>0</v>
      </c>
      <c r="G30" s="109">
        <f>'[1]Course Launch Student Roster'!D39</f>
        <v>0</v>
      </c>
      <c r="H30" s="112"/>
      <c r="I30" s="113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4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6"/>
      <c r="AZ30" s="97"/>
      <c r="BA30" s="98"/>
      <c r="BB30" s="98"/>
      <c r="BC30" s="98"/>
      <c r="BD30" s="99"/>
      <c r="BE30" s="100">
        <f t="shared" si="0"/>
        <v>0</v>
      </c>
      <c r="BF30" s="101" t="str">
        <f t="shared" si="1"/>
        <v>---</v>
      </c>
      <c r="BG30" s="102" t="str">
        <f t="shared" si="2"/>
        <v>---</v>
      </c>
      <c r="BH30" s="103"/>
      <c r="BI30" s="104"/>
      <c r="BJ30" s="104"/>
      <c r="BK30" s="104"/>
      <c r="BL30" s="104"/>
      <c r="BM30" s="104"/>
    </row>
    <row r="31" spans="1:65" s="85" customFormat="1">
      <c r="A31" s="85">
        <v>26</v>
      </c>
      <c r="B31" s="105"/>
      <c r="C31" s="106"/>
      <c r="D31" s="107">
        <f>'[1]Course Launch Student Roster'!C40</f>
        <v>0</v>
      </c>
      <c r="E31" s="107">
        <f>'[1]Course Launch Student Roster'!B40</f>
        <v>0</v>
      </c>
      <c r="F31" s="108">
        <f>'[1]Course Launch Student Roster'!A40</f>
        <v>0</v>
      </c>
      <c r="G31" s="109">
        <f>'[1]Course Launch Student Roster'!D40</f>
        <v>0</v>
      </c>
      <c r="H31" s="112"/>
      <c r="I31" s="113"/>
      <c r="J31" s="92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4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6"/>
      <c r="AZ31" s="97"/>
      <c r="BA31" s="98"/>
      <c r="BB31" s="98"/>
      <c r="BC31" s="98"/>
      <c r="BD31" s="99"/>
      <c r="BE31" s="100">
        <f t="shared" si="0"/>
        <v>0</v>
      </c>
      <c r="BF31" s="101" t="str">
        <f t="shared" si="1"/>
        <v>---</v>
      </c>
      <c r="BG31" s="102" t="str">
        <f t="shared" si="2"/>
        <v>---</v>
      </c>
      <c r="BH31" s="103"/>
      <c r="BI31" s="104"/>
      <c r="BJ31" s="104"/>
      <c r="BK31" s="104"/>
      <c r="BL31" s="104"/>
      <c r="BM31" s="104"/>
    </row>
    <row r="32" spans="1:65" s="85" customFormat="1">
      <c r="A32" s="85">
        <v>27</v>
      </c>
      <c r="B32" s="105"/>
      <c r="C32" s="106"/>
      <c r="D32" s="107">
        <f>'[1]Course Launch Student Roster'!C41</f>
        <v>0</v>
      </c>
      <c r="E32" s="107">
        <f>'[1]Course Launch Student Roster'!B41</f>
        <v>0</v>
      </c>
      <c r="F32" s="108">
        <f>'[1]Course Launch Student Roster'!A41</f>
        <v>0</v>
      </c>
      <c r="G32" s="109">
        <f>'[1]Course Launch Student Roster'!D41</f>
        <v>0</v>
      </c>
      <c r="H32" s="112"/>
      <c r="I32" s="113"/>
      <c r="J32" s="92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4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6"/>
      <c r="AZ32" s="97"/>
      <c r="BA32" s="98"/>
      <c r="BB32" s="98"/>
      <c r="BC32" s="98"/>
      <c r="BD32" s="99"/>
      <c r="BE32" s="100">
        <f t="shared" si="0"/>
        <v>0</v>
      </c>
      <c r="BF32" s="101" t="str">
        <f t="shared" si="1"/>
        <v>---</v>
      </c>
      <c r="BG32" s="102" t="str">
        <f t="shared" si="2"/>
        <v>---</v>
      </c>
      <c r="BH32" s="103"/>
      <c r="BI32" s="104"/>
      <c r="BJ32" s="104"/>
      <c r="BK32" s="104"/>
      <c r="BL32" s="104"/>
      <c r="BM32" s="104"/>
    </row>
    <row r="33" spans="1:65" s="85" customFormat="1">
      <c r="A33" s="85">
        <v>28</v>
      </c>
      <c r="B33" s="105"/>
      <c r="C33" s="106"/>
      <c r="D33" s="107">
        <f>'[1]Course Launch Student Roster'!C42</f>
        <v>0</v>
      </c>
      <c r="E33" s="107">
        <f>'[1]Course Launch Student Roster'!B42</f>
        <v>0</v>
      </c>
      <c r="F33" s="108">
        <f>'[1]Course Launch Student Roster'!A42</f>
        <v>0</v>
      </c>
      <c r="G33" s="109">
        <f>'[1]Course Launch Student Roster'!D42</f>
        <v>0</v>
      </c>
      <c r="H33" s="110"/>
      <c r="I33" s="111"/>
      <c r="J33" s="92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4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6"/>
      <c r="AZ33" s="97"/>
      <c r="BA33" s="98"/>
      <c r="BB33" s="98"/>
      <c r="BC33" s="98"/>
      <c r="BD33" s="99"/>
      <c r="BE33" s="100">
        <f t="shared" si="0"/>
        <v>0</v>
      </c>
      <c r="BF33" s="101" t="str">
        <f t="shared" si="1"/>
        <v>---</v>
      </c>
      <c r="BG33" s="102" t="str">
        <f t="shared" si="2"/>
        <v>---</v>
      </c>
      <c r="BH33" s="103"/>
      <c r="BI33" s="104"/>
      <c r="BJ33" s="104"/>
      <c r="BK33" s="104"/>
      <c r="BL33" s="104"/>
      <c r="BM33" s="104"/>
    </row>
    <row r="34" spans="1:65" s="85" customFormat="1">
      <c r="A34" s="85">
        <v>29</v>
      </c>
      <c r="B34" s="105"/>
      <c r="C34" s="106"/>
      <c r="D34" s="107">
        <f>'[1]Course Launch Student Roster'!C43</f>
        <v>0</v>
      </c>
      <c r="E34" s="107">
        <f>'[1]Course Launch Student Roster'!B43</f>
        <v>0</v>
      </c>
      <c r="F34" s="108">
        <f>'[1]Course Launch Student Roster'!A43</f>
        <v>0</v>
      </c>
      <c r="G34" s="109">
        <f>'[1]Course Launch Student Roster'!D43</f>
        <v>0</v>
      </c>
      <c r="H34" s="110"/>
      <c r="I34" s="111"/>
      <c r="J34" s="9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4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6"/>
      <c r="AZ34" s="97"/>
      <c r="BA34" s="98"/>
      <c r="BB34" s="98"/>
      <c r="BC34" s="98"/>
      <c r="BD34" s="99"/>
      <c r="BE34" s="100">
        <f t="shared" si="0"/>
        <v>0</v>
      </c>
      <c r="BF34" s="101" t="str">
        <f t="shared" si="1"/>
        <v>---</v>
      </c>
      <c r="BG34" s="102" t="str">
        <f t="shared" si="2"/>
        <v>---</v>
      </c>
      <c r="BH34" s="103"/>
      <c r="BI34" s="104"/>
      <c r="BJ34" s="104"/>
      <c r="BK34" s="104"/>
      <c r="BL34" s="104"/>
      <c r="BM34" s="104"/>
    </row>
    <row r="35" spans="1:65" s="85" customFormat="1">
      <c r="A35" s="85">
        <v>30</v>
      </c>
      <c r="B35" s="105"/>
      <c r="C35" s="106"/>
      <c r="D35" s="107">
        <f>'[1]Course Launch Student Roster'!C44</f>
        <v>0</v>
      </c>
      <c r="E35" s="107">
        <f>'[1]Course Launch Student Roster'!B44</f>
        <v>0</v>
      </c>
      <c r="F35" s="108">
        <f>'[1]Course Launch Student Roster'!A44</f>
        <v>0</v>
      </c>
      <c r="G35" s="109">
        <f>'[1]Course Launch Student Roster'!D44</f>
        <v>0</v>
      </c>
      <c r="H35" s="110"/>
      <c r="I35" s="111"/>
      <c r="J35" s="92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4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6"/>
      <c r="AZ35" s="97"/>
      <c r="BA35" s="98"/>
      <c r="BB35" s="98"/>
      <c r="BC35" s="98"/>
      <c r="BD35" s="99"/>
      <c r="BE35" s="100">
        <f t="shared" si="0"/>
        <v>0</v>
      </c>
      <c r="BF35" s="101" t="str">
        <f t="shared" si="1"/>
        <v>---</v>
      </c>
      <c r="BG35" s="102" t="str">
        <f t="shared" si="2"/>
        <v>---</v>
      </c>
      <c r="BH35" s="103"/>
      <c r="BI35" s="104"/>
      <c r="BJ35" s="104"/>
      <c r="BK35" s="104"/>
      <c r="BL35" s="104"/>
      <c r="BM35" s="104"/>
    </row>
    <row r="36" spans="1:65" s="85" customFormat="1">
      <c r="A36" s="85">
        <v>31</v>
      </c>
      <c r="B36" s="105"/>
      <c r="C36" s="106"/>
      <c r="D36" s="107">
        <f>'[1]Course Launch Student Roster'!C45</f>
        <v>0</v>
      </c>
      <c r="E36" s="107">
        <f>'[1]Course Launch Student Roster'!B45</f>
        <v>0</v>
      </c>
      <c r="F36" s="108">
        <f>'[1]Course Launch Student Roster'!A45</f>
        <v>0</v>
      </c>
      <c r="G36" s="109">
        <f>'[1]Course Launch Student Roster'!D45</f>
        <v>0</v>
      </c>
      <c r="H36" s="110"/>
      <c r="I36" s="111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4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6"/>
      <c r="AZ36" s="97"/>
      <c r="BA36" s="98"/>
      <c r="BB36" s="98"/>
      <c r="BC36" s="98"/>
      <c r="BD36" s="99"/>
      <c r="BE36" s="100">
        <f t="shared" si="0"/>
        <v>0</v>
      </c>
      <c r="BF36" s="101" t="str">
        <f t="shared" si="1"/>
        <v>---</v>
      </c>
      <c r="BG36" s="102" t="str">
        <f t="shared" si="2"/>
        <v>---</v>
      </c>
      <c r="BH36" s="103"/>
      <c r="BI36" s="104"/>
      <c r="BJ36" s="104"/>
      <c r="BK36" s="104"/>
      <c r="BL36" s="104"/>
      <c r="BM36" s="104"/>
    </row>
    <row r="37" spans="1:65" s="85" customFormat="1">
      <c r="A37" s="85">
        <v>32</v>
      </c>
      <c r="B37" s="105"/>
      <c r="C37" s="106"/>
      <c r="D37" s="107">
        <f>'[1]Course Launch Student Roster'!C46</f>
        <v>0</v>
      </c>
      <c r="E37" s="107">
        <f>'[1]Course Launch Student Roster'!B46</f>
        <v>0</v>
      </c>
      <c r="F37" s="108">
        <f>'[1]Course Launch Student Roster'!A46</f>
        <v>0</v>
      </c>
      <c r="G37" s="109">
        <f>'[1]Course Launch Student Roster'!D46</f>
        <v>0</v>
      </c>
      <c r="H37" s="110"/>
      <c r="I37" s="111"/>
      <c r="J37" s="9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4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6"/>
      <c r="AZ37" s="97"/>
      <c r="BA37" s="98"/>
      <c r="BB37" s="98"/>
      <c r="BC37" s="98"/>
      <c r="BD37" s="99"/>
      <c r="BE37" s="100">
        <f t="shared" si="0"/>
        <v>0</v>
      </c>
      <c r="BF37" s="101" t="str">
        <f t="shared" si="1"/>
        <v>---</v>
      </c>
      <c r="BG37" s="102" t="str">
        <f t="shared" si="2"/>
        <v>---</v>
      </c>
      <c r="BH37" s="103"/>
      <c r="BI37" s="104"/>
      <c r="BJ37" s="104"/>
      <c r="BK37" s="104"/>
      <c r="BL37" s="104"/>
      <c r="BM37" s="104"/>
    </row>
    <row r="38" spans="1:65" s="85" customFormat="1" ht="15.75" thickBot="1">
      <c r="A38" s="85">
        <v>33</v>
      </c>
      <c r="B38" s="114"/>
      <c r="C38" s="115"/>
      <c r="D38" s="116">
        <f>'[1]Course Launch Student Roster'!C47</f>
        <v>0</v>
      </c>
      <c r="E38" s="116">
        <f>'[1]Course Launch Student Roster'!B47</f>
        <v>0</v>
      </c>
      <c r="F38" s="117">
        <f>'[1]Course Launch Student Roster'!A47</f>
        <v>0</v>
      </c>
      <c r="G38" s="118">
        <f>'[1]Course Launch Student Roster'!D47</f>
        <v>0</v>
      </c>
      <c r="H38" s="119"/>
      <c r="I38" s="120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3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5"/>
      <c r="AZ38" s="126"/>
      <c r="BA38" s="127"/>
      <c r="BB38" s="127"/>
      <c r="BC38" s="127"/>
      <c r="BD38" s="128"/>
      <c r="BE38" s="100">
        <f t="shared" si="0"/>
        <v>0</v>
      </c>
      <c r="BF38" s="101" t="str">
        <f t="shared" si="1"/>
        <v>---</v>
      </c>
      <c r="BG38" s="102" t="str">
        <f t="shared" si="2"/>
        <v>---</v>
      </c>
      <c r="BH38" s="129"/>
      <c r="BI38" s="104"/>
      <c r="BJ38" s="104"/>
      <c r="BK38" s="104"/>
      <c r="BL38" s="104"/>
      <c r="BM38" s="104"/>
    </row>
  </sheetData>
  <mergeCells count="39">
    <mergeCell ref="H34:I34"/>
    <mergeCell ref="H35:I35"/>
    <mergeCell ref="H36:I36"/>
    <mergeCell ref="H37:I37"/>
    <mergeCell ref="H38:I38"/>
    <mergeCell ref="H16:I16"/>
    <mergeCell ref="H17:I17"/>
    <mergeCell ref="H18:I18"/>
    <mergeCell ref="H19:I19"/>
    <mergeCell ref="H20:I20"/>
    <mergeCell ref="H33:I33"/>
    <mergeCell ref="H10:I10"/>
    <mergeCell ref="H11:I11"/>
    <mergeCell ref="H12:I12"/>
    <mergeCell ref="H13:I13"/>
    <mergeCell ref="H14:I14"/>
    <mergeCell ref="H15:I15"/>
    <mergeCell ref="BH4:BH5"/>
    <mergeCell ref="H5:I5"/>
    <mergeCell ref="H6:I6"/>
    <mergeCell ref="H7:I7"/>
    <mergeCell ref="H8:I8"/>
    <mergeCell ref="H9:I9"/>
    <mergeCell ref="BH1:BH3"/>
    <mergeCell ref="B3:C3"/>
    <mergeCell ref="D3:G3"/>
    <mergeCell ref="B4:B5"/>
    <mergeCell ref="C4:C5"/>
    <mergeCell ref="D4:D5"/>
    <mergeCell ref="E4:E5"/>
    <mergeCell ref="F4:F5"/>
    <mergeCell ref="G4:G5"/>
    <mergeCell ref="H4:I4"/>
    <mergeCell ref="B1:C1"/>
    <mergeCell ref="D1:E1"/>
    <mergeCell ref="J1:AF3"/>
    <mergeCell ref="AG1:AY3"/>
    <mergeCell ref="AZ1:BD3"/>
    <mergeCell ref="BE1:BG3"/>
  </mergeCells>
  <conditionalFormatting sqref="F7:F38">
    <cfRule type="expression" priority="1" stopIfTrue="1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Kathryn</dc:creator>
  <cp:lastModifiedBy>Brown, Kathryn</cp:lastModifiedBy>
  <dcterms:created xsi:type="dcterms:W3CDTF">2020-01-30T20:58:03Z</dcterms:created>
  <dcterms:modified xsi:type="dcterms:W3CDTF">2020-01-30T20:58:54Z</dcterms:modified>
</cp:coreProperties>
</file>