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wnk\Desktop\"/>
    </mc:Choice>
  </mc:AlternateContent>
  <bookViews>
    <workbookView xWindow="0" yWindow="0" windowWidth="25200" windowHeight="11850"/>
  </bookViews>
  <sheets>
    <sheet name="Course Launch Student Roster" sheetId="3" r:id="rId1"/>
    <sheet name="Gradebook " sheetId="1" r:id="rId2"/>
    <sheet name="Shipping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1" i="1" l="1"/>
  <c r="BF21" i="1"/>
  <c r="BG21" i="1"/>
  <c r="BE22" i="1"/>
  <c r="BF22" i="1"/>
  <c r="BG22" i="1"/>
  <c r="BE23" i="1"/>
  <c r="BF23" i="1"/>
  <c r="BG23" i="1"/>
  <c r="BE24" i="1"/>
  <c r="BF24" i="1"/>
  <c r="BG24" i="1"/>
  <c r="BE25" i="1"/>
  <c r="BF25" i="1"/>
  <c r="BG25" i="1"/>
  <c r="BE26" i="1"/>
  <c r="BF26" i="1"/>
  <c r="BG26" i="1"/>
  <c r="BE27" i="1"/>
  <c r="BF27" i="1"/>
  <c r="BG27" i="1"/>
  <c r="BE28" i="1"/>
  <c r="BF28" i="1"/>
  <c r="BG28" i="1"/>
  <c r="BE29" i="1"/>
  <c r="BF29" i="1"/>
  <c r="BG29" i="1"/>
  <c r="BE30" i="1"/>
  <c r="BF30" i="1"/>
  <c r="BG30" i="1"/>
  <c r="BE31" i="1"/>
  <c r="BF31" i="1"/>
  <c r="BG31" i="1"/>
  <c r="BE32" i="1"/>
  <c r="BF32" i="1"/>
  <c r="BG32" i="1"/>
  <c r="BE33" i="1"/>
  <c r="BF33" i="1"/>
  <c r="BG33" i="1"/>
  <c r="BE34" i="1"/>
  <c r="BF34" i="1"/>
  <c r="BG34" i="1"/>
  <c r="BE35" i="1"/>
  <c r="BF35" i="1"/>
  <c r="BG35" i="1"/>
  <c r="BE36" i="1"/>
  <c r="BF36" i="1"/>
  <c r="BG36" i="1"/>
  <c r="BE37" i="1"/>
  <c r="BF37" i="1"/>
  <c r="BG37" i="1"/>
  <c r="BE38" i="1"/>
  <c r="BF38" i="1"/>
  <c r="BG38" i="1"/>
  <c r="D1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8" i="1"/>
  <c r="G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E7" i="1"/>
  <c r="D7" i="1"/>
  <c r="F20" i="1"/>
  <c r="F21" i="1"/>
  <c r="F22" i="1"/>
  <c r="F7" i="1"/>
  <c r="F8" i="1"/>
  <c r="F9" i="1"/>
  <c r="F10" i="1"/>
  <c r="F11" i="1"/>
  <c r="F12" i="1"/>
  <c r="F13" i="1"/>
  <c r="F14" i="1"/>
  <c r="F15" i="1"/>
  <c r="F16" i="1"/>
  <c r="F38" i="1" l="1"/>
  <c r="F17" i="1"/>
  <c r="F18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BG20" i="1" l="1"/>
  <c r="BF20" i="1"/>
  <c r="BE20" i="1"/>
  <c r="BG19" i="1"/>
  <c r="BF19" i="1"/>
  <c r="BE19" i="1"/>
  <c r="BG18" i="1"/>
  <c r="BF18" i="1"/>
  <c r="BE18" i="1"/>
  <c r="BG17" i="1"/>
  <c r="BF17" i="1"/>
  <c r="BE17" i="1"/>
  <c r="BG16" i="1"/>
  <c r="BF16" i="1"/>
  <c r="BE16" i="1"/>
  <c r="BG15" i="1"/>
  <c r="BF15" i="1"/>
  <c r="BE15" i="1"/>
  <c r="BG14" i="1"/>
  <c r="BF14" i="1"/>
  <c r="BE14" i="1"/>
  <c r="BG13" i="1"/>
  <c r="BF13" i="1"/>
  <c r="BE13" i="1"/>
  <c r="BG12" i="1"/>
  <c r="BF12" i="1"/>
  <c r="BE12" i="1"/>
  <c r="BG11" i="1"/>
  <c r="BF11" i="1"/>
  <c r="BE11" i="1"/>
  <c r="BG10" i="1"/>
  <c r="BF10" i="1"/>
  <c r="BE10" i="1"/>
  <c r="BG9" i="1"/>
  <c r="BF9" i="1"/>
  <c r="BE9" i="1"/>
  <c r="BG8" i="1"/>
  <c r="BF8" i="1"/>
  <c r="BE8" i="1"/>
  <c r="BG7" i="1"/>
  <c r="BF7" i="1"/>
  <c r="BE7" i="1"/>
  <c r="BG6" i="1"/>
  <c r="BF6" i="1"/>
  <c r="BE6" i="1"/>
</calcChain>
</file>

<file path=xl/sharedStrings.xml><?xml version="1.0" encoding="utf-8"?>
<sst xmlns="http://schemas.openxmlformats.org/spreadsheetml/2006/main" count="90" uniqueCount="61">
  <si>
    <t>Attendance
(Mark "X" for Present or "A" for Absent)</t>
  </si>
  <si>
    <t>Action Projects</t>
  </si>
  <si>
    <t>Planning  Projects</t>
  </si>
  <si>
    <t>Overall Summary</t>
  </si>
  <si>
    <t>Reason for Non-Completion</t>
  </si>
  <si>
    <t>Class #</t>
  </si>
  <si>
    <t>Recruiting</t>
  </si>
  <si>
    <t>Selection</t>
  </si>
  <si>
    <t>Training</t>
  </si>
  <si>
    <t>Performance</t>
  </si>
  <si>
    <t>Planning</t>
  </si>
  <si>
    <t>Attendance</t>
  </si>
  <si>
    <t>AP Average</t>
  </si>
  <si>
    <t>PP Average</t>
  </si>
  <si>
    <t>(left management, transferred by company, poor attendance, etc.)</t>
  </si>
  <si>
    <t>Date</t>
  </si>
  <si>
    <t>John Doe (sample)</t>
  </si>
  <si>
    <t>jdoe@abc.com</t>
  </si>
  <si>
    <t>ABC Life</t>
  </si>
  <si>
    <t>X</t>
  </si>
  <si>
    <t>A</t>
  </si>
  <si>
    <t>LIMRA Certificate Shipment Information</t>
  </si>
  <si>
    <t>Please return to LIMRA Talent Solutions International, TalentSolutionsInternational@limra.com, and include:</t>
  </si>
  <si>
    <t>Your name:</t>
  </si>
  <si>
    <t>Your business title:</t>
  </si>
  <si>
    <t>Your company name (exactly as it will appear on the award)</t>
  </si>
  <si>
    <t>Company shipping address (orders are not shipped to P.O. Boxes)</t>
  </si>
  <si>
    <t>Email:</t>
  </si>
  <si>
    <t>Telephone:</t>
  </si>
  <si>
    <t>Name EXACTLY as it will appear on certificate</t>
  </si>
  <si>
    <t>Chinese name (If applicable)</t>
  </si>
  <si>
    <t>English Last Name
(Family Name)</t>
  </si>
  <si>
    <t>English First Name
(Given Name)</t>
  </si>
  <si>
    <t>Work/Company Email</t>
  </si>
  <si>
    <t>Company Name EXACTLY as it will appear on certificates</t>
  </si>
  <si>
    <t>John (sample)</t>
  </si>
  <si>
    <t>Doe (sample)</t>
  </si>
  <si>
    <t>Phone Number</t>
  </si>
  <si>
    <t>Postal Code</t>
  </si>
  <si>
    <t>Country</t>
  </si>
  <si>
    <t>State/Province</t>
  </si>
  <si>
    <t xml:space="preserve"> City</t>
  </si>
  <si>
    <t>Street Address</t>
  </si>
  <si>
    <t>Business Title</t>
  </si>
  <si>
    <t>Company</t>
  </si>
  <si>
    <t>Moderator Last Name</t>
  </si>
  <si>
    <t>Moderator First Name</t>
  </si>
  <si>
    <t>Moderator E-mail Address</t>
  </si>
  <si>
    <t>Student Last Name</t>
  </si>
  <si>
    <t>Student First Name</t>
  </si>
  <si>
    <t>Student E-mail Address</t>
  </si>
  <si>
    <t>Student Information</t>
  </si>
  <si>
    <t>Moderator(s) Name(s)</t>
  </si>
  <si>
    <t>Class Start Date</t>
  </si>
  <si>
    <t>English</t>
  </si>
  <si>
    <r>
      <t>Language Preference</t>
    </r>
    <r>
      <rPr>
        <b/>
        <sz val="9"/>
        <color rgb="FFC00000"/>
        <rFont val="Calibri"/>
        <family val="2"/>
        <scheme val="minor"/>
      </rPr>
      <t xml:space="preserve"> (select from dropdown menu)</t>
    </r>
  </si>
  <si>
    <t>Course Information</t>
  </si>
  <si>
    <t>Course Launch Student Roster</t>
  </si>
  <si>
    <t>Moderator's Name in English</t>
  </si>
  <si>
    <t>Auto Generated from Course Launch Stuedent Roster</t>
  </si>
  <si>
    <t>Not Auto Generated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</si>
</sst>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FFFF"/>
      <name val="Arial Narrow"/>
      <family val="2"/>
    </font>
    <font>
      <b/>
      <sz val="14"/>
      <color theme="0"/>
      <name val="Arial Narrow"/>
      <family val="2"/>
    </font>
    <font>
      <b/>
      <sz val="14"/>
      <name val="Arial Narrow"/>
      <family val="2"/>
    </font>
    <font>
      <b/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b/>
      <i/>
      <sz val="11"/>
      <name val="Calibri"/>
      <family val="2"/>
      <scheme val="minor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 narrow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8"/>
      <color rgb="FF000000"/>
      <name val="Arial Narrow"/>
      <family val="2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6"/>
      <color theme="1"/>
      <name val="Cambria"/>
      <family val="1"/>
    </font>
    <font>
      <b/>
      <sz val="11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 applyProtection="1"/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0" fontId="6" fillId="7" borderId="13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6" fillId="8" borderId="13" xfId="0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9" fillId="10" borderId="12" xfId="0" applyFont="1" applyFill="1" applyBorder="1" applyAlignment="1" applyProtection="1">
      <alignment horizontal="center" vertical="center" wrapText="1"/>
    </xf>
    <xf numFmtId="0" fontId="9" fillId="10" borderId="13" xfId="0" applyFont="1" applyFill="1" applyBorder="1" applyAlignment="1" applyProtection="1">
      <alignment horizontal="center" vertical="center" wrapText="1"/>
    </xf>
    <xf numFmtId="0" fontId="9" fillId="10" borderId="14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1" fillId="10" borderId="0" xfId="0" applyFont="1" applyFill="1" applyProtection="1"/>
    <xf numFmtId="0" fontId="10" fillId="10" borderId="19" xfId="0" applyFont="1" applyFill="1" applyBorder="1" applyAlignment="1" applyProtection="1">
      <alignment horizontal="center" vertical="center" wrapText="1"/>
    </xf>
    <xf numFmtId="0" fontId="10" fillId="10" borderId="20" xfId="0" applyFont="1" applyFill="1" applyBorder="1" applyAlignment="1" applyProtection="1">
      <alignment horizontal="center" vertical="center" wrapText="1"/>
    </xf>
    <xf numFmtId="0" fontId="10" fillId="10" borderId="21" xfId="0" applyFont="1" applyFill="1" applyBorder="1" applyAlignment="1" applyProtection="1">
      <alignment horizontal="center" vertical="center" wrapText="1"/>
    </xf>
    <xf numFmtId="0" fontId="10" fillId="10" borderId="7" xfId="0" applyFont="1" applyFill="1" applyBorder="1" applyAlignment="1" applyProtection="1">
      <alignment horizontal="center" vertical="center" wrapText="1"/>
    </xf>
    <xf numFmtId="1" fontId="10" fillId="10" borderId="6" xfId="0" applyNumberFormat="1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Protection="1"/>
    <xf numFmtId="0" fontId="1" fillId="0" borderId="0" xfId="0" applyFont="1" applyFill="1" applyProtection="1"/>
    <xf numFmtId="0" fontId="0" fillId="0" borderId="0" xfId="0" applyFont="1" applyProtection="1"/>
    <xf numFmtId="0" fontId="12" fillId="0" borderId="22" xfId="0" applyFont="1" applyBorder="1" applyAlignment="1" applyProtection="1">
      <alignment horizontal="left" vertical="center" wrapText="1" indent="2"/>
      <protection locked="0"/>
    </xf>
    <xf numFmtId="0" fontId="13" fillId="7" borderId="12" xfId="0" applyFont="1" applyFill="1" applyBorder="1" applyAlignment="1" applyProtection="1">
      <alignment horizontal="center" vertical="center" wrapText="1"/>
      <protection locked="0"/>
    </xf>
    <xf numFmtId="0" fontId="13" fillId="7" borderId="13" xfId="0" applyFont="1" applyFill="1" applyBorder="1" applyAlignment="1" applyProtection="1">
      <alignment horizontal="center" vertical="center" wrapText="1"/>
      <protection locked="0"/>
    </xf>
    <xf numFmtId="0" fontId="13" fillId="7" borderId="14" xfId="0" applyFont="1" applyFill="1" applyBorder="1" applyAlignment="1" applyProtection="1">
      <alignment horizontal="center" vertical="center" wrapText="1"/>
      <protection locked="0"/>
    </xf>
    <xf numFmtId="0" fontId="13" fillId="8" borderId="13" xfId="0" applyFont="1" applyFill="1" applyBorder="1" applyAlignment="1" applyProtection="1">
      <alignment horizontal="center" vertical="center" wrapText="1"/>
      <protection locked="0"/>
    </xf>
    <xf numFmtId="0" fontId="13" fillId="8" borderId="14" xfId="0" applyFont="1" applyFill="1" applyBorder="1" applyAlignment="1" applyProtection="1">
      <alignment horizontal="center" vertical="center" wrapText="1"/>
      <protection locked="0"/>
    </xf>
    <xf numFmtId="0" fontId="13" fillId="9" borderId="12" xfId="0" applyFont="1" applyFill="1" applyBorder="1" applyAlignment="1" applyProtection="1">
      <alignment horizontal="center" vertical="center" wrapText="1"/>
      <protection locked="0"/>
    </xf>
    <xf numFmtId="0" fontId="13" fillId="9" borderId="13" xfId="0" applyFont="1" applyFill="1" applyBorder="1" applyAlignment="1" applyProtection="1">
      <alignment horizontal="center" vertical="center" wrapText="1"/>
      <protection locked="0"/>
    </xf>
    <xf numFmtId="0" fontId="13" fillId="9" borderId="14" xfId="0" applyFont="1" applyFill="1" applyBorder="1" applyAlignment="1" applyProtection="1">
      <alignment horizontal="center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</xf>
    <xf numFmtId="1" fontId="13" fillId="5" borderId="13" xfId="0" applyNumberFormat="1" applyFont="1" applyFill="1" applyBorder="1" applyAlignment="1" applyProtection="1">
      <alignment horizontal="center" vertical="center" wrapText="1"/>
    </xf>
    <xf numFmtId="1" fontId="13" fillId="5" borderId="14" xfId="0" applyNumberFormat="1" applyFont="1" applyFill="1" applyBorder="1" applyAlignment="1" applyProtection="1">
      <alignment horizontal="center" vertical="center" wrapText="1"/>
    </xf>
    <xf numFmtId="0" fontId="0" fillId="0" borderId="24" xfId="0" applyFont="1" applyBorder="1" applyProtection="1">
      <protection locked="0"/>
    </xf>
    <xf numFmtId="0" fontId="0" fillId="0" borderId="0" xfId="0" applyFont="1" applyFill="1" applyProtection="1"/>
    <xf numFmtId="0" fontId="12" fillId="0" borderId="12" xfId="0" applyFont="1" applyBorder="1" applyAlignment="1" applyProtection="1">
      <alignment horizontal="left" vertical="center" wrapText="1" indent="2"/>
      <protection locked="0"/>
    </xf>
    <xf numFmtId="0" fontId="12" fillId="0" borderId="25" xfId="0" applyFont="1" applyBorder="1" applyAlignment="1" applyProtection="1">
      <alignment horizontal="left" vertical="center" wrapText="1" indent="2"/>
      <protection locked="0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12" fillId="10" borderId="16" xfId="0" applyFont="1" applyFill="1" applyBorder="1" applyAlignment="1" applyProtection="1">
      <alignment vertical="center" wrapText="1"/>
    </xf>
    <xf numFmtId="0" fontId="12" fillId="0" borderId="26" xfId="0" applyFont="1" applyBorder="1" applyAlignment="1" applyProtection="1">
      <alignment horizontal="left" vertical="center" wrapText="1" indent="2"/>
      <protection locked="0"/>
    </xf>
    <xf numFmtId="0" fontId="12" fillId="0" borderId="27" xfId="0" applyFont="1" applyBorder="1" applyAlignment="1" applyProtection="1">
      <alignment horizontal="left" vertical="center" wrapText="1" indent="2"/>
      <protection locked="0"/>
    </xf>
    <xf numFmtId="0" fontId="12" fillId="0" borderId="28" xfId="0" applyFont="1" applyBorder="1" applyAlignment="1" applyProtection="1">
      <alignment horizontal="left" vertical="center" wrapText="1"/>
      <protection locked="0"/>
    </xf>
    <xf numFmtId="0" fontId="13" fillId="7" borderId="26" xfId="0" applyFont="1" applyFill="1" applyBorder="1" applyAlignment="1" applyProtection="1">
      <alignment horizontal="center" vertical="center" wrapText="1"/>
      <protection locked="0"/>
    </xf>
    <xf numFmtId="0" fontId="13" fillId="7" borderId="28" xfId="0" applyFont="1" applyFill="1" applyBorder="1" applyAlignment="1" applyProtection="1">
      <alignment horizontal="center" vertical="center" wrapText="1"/>
      <protection locked="0"/>
    </xf>
    <xf numFmtId="0" fontId="13" fillId="7" borderId="30" xfId="0" applyFont="1" applyFill="1" applyBorder="1" applyAlignment="1" applyProtection="1">
      <alignment horizontal="center" vertical="center" wrapText="1"/>
      <protection locked="0"/>
    </xf>
    <xf numFmtId="0" fontId="13" fillId="8" borderId="28" xfId="0" applyFont="1" applyFill="1" applyBorder="1" applyAlignment="1" applyProtection="1">
      <alignment horizontal="center" vertical="center" wrapText="1"/>
      <protection locked="0"/>
    </xf>
    <xf numFmtId="0" fontId="13" fillId="8" borderId="30" xfId="0" applyFont="1" applyFill="1" applyBorder="1" applyAlignment="1" applyProtection="1">
      <alignment horizontal="center" vertical="center" wrapText="1"/>
      <protection locked="0"/>
    </xf>
    <xf numFmtId="0" fontId="13" fillId="9" borderId="26" xfId="0" applyFont="1" applyFill="1" applyBorder="1" applyAlignment="1" applyProtection="1">
      <alignment horizontal="center" vertical="center" wrapText="1"/>
      <protection locked="0"/>
    </xf>
    <xf numFmtId="0" fontId="13" fillId="9" borderId="28" xfId="0" applyFont="1" applyFill="1" applyBorder="1" applyAlignment="1" applyProtection="1">
      <alignment horizontal="center" vertical="center" wrapText="1"/>
      <protection locked="0"/>
    </xf>
    <xf numFmtId="0" fontId="13" fillId="9" borderId="30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Border="1" applyProtection="1">
      <protection locked="0"/>
    </xf>
    <xf numFmtId="0" fontId="14" fillId="9" borderId="12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 vertical="center" wrapText="1"/>
    </xf>
    <xf numFmtId="0" fontId="14" fillId="9" borderId="14" xfId="0" applyFont="1" applyFill="1" applyBorder="1" applyAlignment="1" applyProtection="1">
      <alignment horizontal="center" vertical="center" wrapText="1"/>
    </xf>
    <xf numFmtId="0" fontId="14" fillId="5" borderId="12" xfId="0" applyFont="1" applyFill="1" applyBorder="1" applyAlignment="1" applyProtection="1">
      <alignment horizontal="center" vertical="center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0" fillId="10" borderId="0" xfId="0" applyFont="1" applyFill="1" applyBorder="1" applyAlignment="1" applyProtection="1">
      <alignment horizontal="left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1"/>
    <xf numFmtId="0" fontId="23" fillId="0" borderId="0" xfId="0" applyFont="1"/>
    <xf numFmtId="0" fontId="24" fillId="0" borderId="0" xfId="0" applyFont="1"/>
    <xf numFmtId="0" fontId="23" fillId="8" borderId="17" xfId="0" applyFont="1" applyFill="1" applyBorder="1"/>
    <xf numFmtId="0" fontId="16" fillId="0" borderId="0" xfId="0" applyFont="1" applyAlignment="1">
      <alignment horizontal="center"/>
    </xf>
    <xf numFmtId="49" fontId="12" fillId="0" borderId="22" xfId="0" applyNumberFormat="1" applyFont="1" applyBorder="1" applyAlignment="1" applyProtection="1">
      <alignment horizontal="left" vertical="center" wrapText="1" indent="2"/>
      <protection locked="0"/>
    </xf>
    <xf numFmtId="0" fontId="12" fillId="10" borderId="25" xfId="0" applyFont="1" applyFill="1" applyBorder="1" applyAlignment="1" applyProtection="1">
      <alignment vertical="center" wrapText="1"/>
    </xf>
    <xf numFmtId="0" fontId="10" fillId="10" borderId="5" xfId="0" applyFont="1" applyFill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 indent="2"/>
      <protection locked="0"/>
    </xf>
    <xf numFmtId="0" fontId="12" fillId="0" borderId="33" xfId="0" applyFont="1" applyBorder="1" applyAlignment="1" applyProtection="1">
      <alignment horizontal="left" vertical="center" wrapText="1" indent="2"/>
      <protection locked="0"/>
    </xf>
    <xf numFmtId="49" fontId="12" fillId="0" borderId="33" xfId="0" applyNumberFormat="1" applyFont="1" applyBorder="1" applyAlignment="1" applyProtection="1">
      <alignment horizontal="left" vertical="center" wrapText="1" indent="2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horizontal="left" vertical="center" wrapText="1" indent="2"/>
      <protection locked="0"/>
    </xf>
    <xf numFmtId="49" fontId="12" fillId="0" borderId="34" xfId="0" applyNumberFormat="1" applyFont="1" applyBorder="1" applyAlignment="1" applyProtection="1">
      <alignment horizontal="left" vertical="center" wrapText="1" indent="2"/>
      <protection locked="0"/>
    </xf>
    <xf numFmtId="0" fontId="2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9" fontId="19" fillId="0" borderId="0" xfId="0" applyNumberFormat="1" applyFont="1"/>
    <xf numFmtId="49" fontId="0" fillId="0" borderId="0" xfId="0" applyNumberFormat="1"/>
    <xf numFmtId="0" fontId="26" fillId="0" borderId="0" xfId="0" applyFont="1" applyAlignment="1">
      <alignment horizontal="center"/>
    </xf>
    <xf numFmtId="0" fontId="16" fillId="11" borderId="0" xfId="0" applyFont="1" applyFill="1" applyAlignment="1">
      <alignment horizontal="center"/>
    </xf>
    <xf numFmtId="0" fontId="24" fillId="0" borderId="0" xfId="0" applyFont="1" applyAlignment="1">
      <alignment horizontal="left" wrapText="1"/>
    </xf>
    <xf numFmtId="15" fontId="23" fillId="8" borderId="17" xfId="0" applyNumberFormat="1" applyFont="1" applyFill="1" applyBorder="1" applyAlignment="1">
      <alignment horizontal="left"/>
    </xf>
    <xf numFmtId="0" fontId="23" fillId="8" borderId="17" xfId="0" applyFont="1" applyFill="1" applyBorder="1" applyAlignment="1">
      <alignment horizontal="left"/>
    </xf>
    <xf numFmtId="0" fontId="27" fillId="0" borderId="13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12" borderId="35" xfId="0" applyFont="1" applyFill="1" applyBorder="1" applyAlignment="1" applyProtection="1">
      <alignment horizontal="center" vertical="center" wrapText="1"/>
    </xf>
    <xf numFmtId="0" fontId="2" fillId="12" borderId="36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7" fillId="6" borderId="7" xfId="0" applyFont="1" applyFill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 wrapText="1"/>
    </xf>
    <xf numFmtId="0" fontId="12" fillId="10" borderId="25" xfId="0" applyFont="1" applyFill="1" applyBorder="1" applyAlignment="1" applyProtection="1">
      <alignment vertical="center" wrapText="1"/>
    </xf>
    <xf numFmtId="0" fontId="12" fillId="10" borderId="16" xfId="0" applyFont="1" applyFill="1" applyBorder="1" applyAlignment="1" applyProtection="1">
      <alignment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10" fillId="10" borderId="18" xfId="0" applyFont="1" applyFill="1" applyBorder="1" applyAlignment="1" applyProtection="1">
      <alignment horizontal="center" vertical="center" wrapText="1"/>
    </xf>
    <xf numFmtId="0" fontId="12" fillId="10" borderId="22" xfId="0" applyFont="1" applyFill="1" applyBorder="1" applyAlignment="1" applyProtection="1">
      <alignment vertical="center" wrapText="1"/>
    </xf>
    <xf numFmtId="0" fontId="12" fillId="10" borderId="23" xfId="0" applyFont="1" applyFill="1" applyBorder="1" applyAlignment="1" applyProtection="1">
      <alignment vertical="center" wrapText="1"/>
    </xf>
    <xf numFmtId="0" fontId="12" fillId="10" borderId="27" xfId="0" applyFont="1" applyFill="1" applyBorder="1" applyAlignment="1" applyProtection="1">
      <alignment vertical="center" wrapText="1"/>
    </xf>
    <xf numFmtId="0" fontId="12" fillId="10" borderId="29" xfId="0" applyFont="1" applyFill="1" applyBorder="1" applyAlignment="1" applyProtection="1">
      <alignment vertical="center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11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647700</xdr:colOff>
      <xdr:row>0</xdr:row>
      <xdr:rowOff>0</xdr:rowOff>
    </xdr:from>
    <xdr:ext cx="1864995" cy="755650"/>
    <xdr:pic>
      <xdr:nvPicPr>
        <xdr:cNvPr id="2" name="Picture 1" descr="AMTC Letterin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0"/>
          <a:ext cx="1864995" cy="755650"/>
        </a:xfrm>
        <a:prstGeom prst="rect">
          <a:avLst/>
        </a:prstGeom>
      </xdr:spPr>
    </xdr:pic>
    <xdr:clientData/>
  </xdr:oneCellAnchor>
  <xdr:twoCellAnchor>
    <xdr:from>
      <xdr:col>7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67200" y="190500"/>
          <a:ext cx="2438400" cy="762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050" b="1"/>
        </a:p>
        <a:p>
          <a:pPr algn="ctr"/>
          <a:r>
            <a:rPr lang="en-US" sz="1600" b="1"/>
            <a:t>Fields highlighted</a:t>
          </a:r>
          <a:r>
            <a:rPr lang="en-US" sz="1600" b="1" baseline="0"/>
            <a:t> in red are required. </a:t>
          </a:r>
        </a:p>
        <a:p>
          <a:pPr algn="ctr"/>
          <a:r>
            <a:rPr lang="en-US" sz="1600" b="1" baseline="0"/>
            <a:t>All other fields are optional.</a:t>
          </a:r>
          <a:endParaRPr 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7"/>
  <sheetViews>
    <sheetView tabSelected="1" topLeftCell="A4" zoomScaleNormal="100" workbookViewId="0">
      <selection activeCell="A2" sqref="A2"/>
    </sheetView>
  </sheetViews>
  <sheetFormatPr defaultRowHeight="15"/>
  <cols>
    <col min="1" max="1" width="26.5703125" bestFit="1" customWidth="1"/>
    <col min="2" max="2" width="20.85546875" bestFit="1" customWidth="1"/>
    <col min="3" max="3" width="20.42578125" bestFit="1" customWidth="1"/>
    <col min="4" max="4" width="26.85546875" bestFit="1" customWidth="1"/>
    <col min="5" max="7" width="18.28515625" customWidth="1"/>
    <col min="8" max="8" width="20.5703125" customWidth="1"/>
    <col min="9" max="11" width="18.28515625" customWidth="1"/>
  </cols>
  <sheetData>
    <row r="5" spans="1:11" ht="20.25">
      <c r="A5" s="92" t="s">
        <v>57</v>
      </c>
      <c r="B5" s="92"/>
      <c r="C5" s="92"/>
      <c r="D5" s="92"/>
      <c r="E5" s="92"/>
      <c r="F5" s="92"/>
      <c r="G5" s="92"/>
      <c r="H5" s="92"/>
      <c r="I5" s="92"/>
      <c r="J5" s="92"/>
      <c r="K5" s="92"/>
    </row>
    <row r="7" spans="1:11" ht="18.75">
      <c r="A7" s="93" t="s">
        <v>56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.7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1" s="75" customFormat="1" ht="15.75" thickBot="1">
      <c r="A9" s="94" t="s">
        <v>55</v>
      </c>
      <c r="B9" s="94"/>
      <c r="C9" s="77" t="s">
        <v>54</v>
      </c>
      <c r="E9" s="76" t="s">
        <v>53</v>
      </c>
      <c r="F9" s="95"/>
      <c r="G9" s="96"/>
      <c r="H9" s="76" t="s">
        <v>52</v>
      </c>
      <c r="I9" s="96"/>
      <c r="J9" s="96"/>
      <c r="K9" s="96"/>
    </row>
    <row r="11" spans="1:11" s="69" customFormat="1" ht="17.100000000000001" customHeight="1">
      <c r="A11" s="71" t="s">
        <v>47</v>
      </c>
      <c r="B11" s="71" t="s">
        <v>46</v>
      </c>
      <c r="C11" s="71" t="s">
        <v>45</v>
      </c>
      <c r="D11" s="71" t="s">
        <v>44</v>
      </c>
      <c r="E11" s="70" t="s">
        <v>43</v>
      </c>
      <c r="F11" s="70" t="s">
        <v>42</v>
      </c>
      <c r="G11" s="70" t="s">
        <v>41</v>
      </c>
      <c r="H11" s="70" t="s">
        <v>40</v>
      </c>
      <c r="I11" s="70" t="s">
        <v>39</v>
      </c>
      <c r="J11" s="70" t="s">
        <v>38</v>
      </c>
      <c r="K11" s="70" t="s">
        <v>37</v>
      </c>
    </row>
    <row r="12" spans="1:11" s="69" customFormat="1" ht="17.100000000000001" customHeight="1">
      <c r="A12" s="71"/>
      <c r="B12" s="71"/>
      <c r="C12" s="71"/>
      <c r="D12" s="71"/>
      <c r="E12" s="70"/>
      <c r="F12" s="70"/>
      <c r="G12" s="70"/>
      <c r="H12" s="70"/>
      <c r="I12" s="70"/>
      <c r="J12" s="90"/>
      <c r="K12" s="70"/>
    </row>
    <row r="13" spans="1:11" ht="17.100000000000001" customHeight="1">
      <c r="J13" s="91"/>
    </row>
    <row r="14" spans="1:11" ht="18.75">
      <c r="A14" s="93" t="s">
        <v>51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</row>
    <row r="15" spans="1:11" s="69" customFormat="1" ht="17.100000000000001" customHeight="1">
      <c r="A15" s="71" t="s">
        <v>50</v>
      </c>
      <c r="B15" s="71" t="s">
        <v>49</v>
      </c>
      <c r="C15" s="71" t="s">
        <v>48</v>
      </c>
      <c r="D15" s="71" t="s">
        <v>44</v>
      </c>
      <c r="E15" s="70" t="s">
        <v>43</v>
      </c>
      <c r="F15" s="70" t="s">
        <v>42</v>
      </c>
      <c r="G15" s="70" t="s">
        <v>41</v>
      </c>
      <c r="H15" s="70" t="s">
        <v>40</v>
      </c>
      <c r="I15" s="70" t="s">
        <v>39</v>
      </c>
      <c r="J15" s="70" t="s">
        <v>38</v>
      </c>
      <c r="K15" s="70" t="s">
        <v>37</v>
      </c>
    </row>
    <row r="16" spans="1:11" ht="17.100000000000001" customHeight="1">
      <c r="A16" s="74"/>
      <c r="B16" s="73"/>
      <c r="C16" s="73"/>
      <c r="D16" s="73"/>
      <c r="E16" s="73"/>
      <c r="F16" s="73"/>
      <c r="G16" s="73"/>
      <c r="I16" s="73"/>
      <c r="J16" s="91"/>
      <c r="K16" s="73"/>
    </row>
    <row r="17" spans="1:11" ht="17.100000000000001" customHeight="1">
      <c r="A17" s="74"/>
      <c r="B17" s="73"/>
      <c r="C17" s="73"/>
      <c r="D17" s="73"/>
      <c r="E17" s="73"/>
      <c r="F17" s="73"/>
      <c r="G17" s="73"/>
      <c r="I17" s="73"/>
      <c r="J17" s="91"/>
      <c r="K17" s="73"/>
    </row>
    <row r="18" spans="1:11" ht="17.100000000000001" customHeight="1">
      <c r="A18" s="74"/>
      <c r="B18" s="73"/>
      <c r="C18" s="73"/>
      <c r="D18" s="73"/>
      <c r="E18" s="73"/>
      <c r="F18" s="73"/>
      <c r="G18" s="73"/>
      <c r="I18" s="73"/>
      <c r="J18" s="91"/>
      <c r="K18" s="73"/>
    </row>
    <row r="19" spans="1:11" ht="17.100000000000001" customHeight="1">
      <c r="A19" s="74"/>
      <c r="B19" s="73"/>
      <c r="C19" s="73"/>
      <c r="D19" s="73"/>
      <c r="E19" s="73"/>
      <c r="F19" s="73"/>
      <c r="G19" s="73"/>
      <c r="I19" s="73"/>
      <c r="J19" s="91"/>
      <c r="K19" s="73"/>
    </row>
    <row r="20" spans="1:11" ht="17.100000000000001" customHeight="1">
      <c r="A20" s="74"/>
      <c r="B20" s="73"/>
      <c r="C20" s="73"/>
      <c r="D20" s="73"/>
      <c r="E20" s="73"/>
      <c r="F20" s="73"/>
      <c r="G20" s="73"/>
      <c r="I20" s="73"/>
      <c r="J20" s="91"/>
      <c r="K20" s="73"/>
    </row>
    <row r="21" spans="1:11" ht="17.100000000000001" customHeight="1">
      <c r="A21" s="74"/>
      <c r="B21" s="73"/>
      <c r="C21" s="73"/>
      <c r="D21" s="73"/>
      <c r="E21" s="73"/>
      <c r="F21" s="73"/>
      <c r="G21" s="73"/>
      <c r="I21" s="73"/>
      <c r="J21" s="91"/>
      <c r="K21" s="73"/>
    </row>
    <row r="22" spans="1:11" ht="17.100000000000001" customHeight="1">
      <c r="A22" s="74"/>
      <c r="B22" s="73"/>
      <c r="C22" s="73"/>
      <c r="D22" s="73"/>
      <c r="E22" s="73"/>
      <c r="F22" s="73"/>
      <c r="G22" s="73"/>
      <c r="I22" s="73"/>
      <c r="J22" s="91"/>
      <c r="K22" s="73"/>
    </row>
    <row r="23" spans="1:11" ht="17.100000000000001" customHeight="1">
      <c r="A23" s="74"/>
      <c r="B23" s="73"/>
      <c r="C23" s="73"/>
      <c r="D23" s="73"/>
      <c r="E23" s="73"/>
      <c r="F23" s="73"/>
      <c r="G23" s="73"/>
      <c r="I23" s="73"/>
      <c r="J23" s="91"/>
      <c r="K23" s="73"/>
    </row>
    <row r="24" spans="1:11" ht="17.100000000000001" customHeight="1">
      <c r="A24" s="74"/>
      <c r="B24" s="73"/>
      <c r="C24" s="73"/>
      <c r="D24" s="73"/>
      <c r="E24" s="73"/>
      <c r="F24" s="73"/>
      <c r="G24" s="73"/>
      <c r="I24" s="73"/>
      <c r="J24" s="91"/>
      <c r="K24" s="73"/>
    </row>
    <row r="25" spans="1:11" ht="17.100000000000001" customHeight="1">
      <c r="A25" s="74"/>
      <c r="B25" s="73"/>
      <c r="C25" s="73"/>
      <c r="D25" s="73"/>
      <c r="E25" s="73"/>
      <c r="F25" s="73"/>
      <c r="G25" s="73"/>
      <c r="I25" s="73"/>
      <c r="J25" s="91"/>
      <c r="K25" s="73"/>
    </row>
    <row r="26" spans="1:11" ht="17.100000000000001" customHeight="1">
      <c r="A26" s="74"/>
      <c r="B26" s="73"/>
      <c r="C26" s="73"/>
      <c r="D26" s="73"/>
      <c r="E26" s="72"/>
      <c r="F26" s="73"/>
      <c r="G26" s="73"/>
      <c r="I26" s="73"/>
      <c r="J26" s="91"/>
      <c r="K26" s="72"/>
    </row>
    <row r="27" spans="1:11" ht="27" customHeight="1">
      <c r="A27" s="74"/>
      <c r="B27" s="73"/>
      <c r="C27" s="73"/>
      <c r="D27" s="73"/>
      <c r="E27" s="72"/>
      <c r="F27" s="73"/>
      <c r="G27" s="73"/>
      <c r="I27" s="73"/>
      <c r="J27" s="91"/>
      <c r="K27" s="72"/>
    </row>
    <row r="28" spans="1:11" ht="17.100000000000001" customHeight="1">
      <c r="A28" s="74"/>
      <c r="B28" s="73"/>
      <c r="C28" s="73"/>
      <c r="D28" s="73"/>
      <c r="E28" s="73"/>
      <c r="F28" s="73"/>
      <c r="G28" s="73"/>
      <c r="I28" s="73"/>
      <c r="J28" s="91"/>
      <c r="K28" s="73"/>
    </row>
    <row r="29" spans="1:11" ht="17.100000000000001" customHeight="1">
      <c r="A29" s="74"/>
      <c r="B29" s="73"/>
      <c r="C29" s="73"/>
      <c r="D29" s="73"/>
      <c r="E29" s="73"/>
      <c r="F29" s="73"/>
      <c r="G29" s="73"/>
      <c r="I29" s="73"/>
      <c r="J29" s="91"/>
      <c r="K29" s="73"/>
    </row>
    <row r="30" spans="1:11" ht="17.100000000000001" customHeight="1">
      <c r="A30" s="74"/>
      <c r="B30" s="73"/>
      <c r="C30" s="73"/>
      <c r="D30" s="73"/>
      <c r="E30" s="73"/>
      <c r="F30" s="73"/>
      <c r="G30" s="73"/>
      <c r="I30" s="73"/>
      <c r="J30" s="91"/>
      <c r="K30" s="73"/>
    </row>
    <row r="31" spans="1:11" ht="17.100000000000001" customHeight="1">
      <c r="A31" s="74"/>
      <c r="B31" s="73"/>
      <c r="C31" s="73"/>
      <c r="D31" s="73"/>
      <c r="E31" s="73"/>
      <c r="F31" s="73"/>
      <c r="G31" s="73"/>
      <c r="I31" s="73"/>
      <c r="J31" s="91"/>
      <c r="K31" s="73"/>
    </row>
    <row r="32" spans="1:11" ht="17.100000000000001" customHeight="1">
      <c r="A32" s="74"/>
      <c r="B32" s="73"/>
      <c r="C32" s="73"/>
      <c r="D32" s="73"/>
      <c r="E32" s="73"/>
      <c r="F32" s="73"/>
      <c r="G32" s="73"/>
      <c r="I32" s="73"/>
      <c r="J32" s="91"/>
      <c r="K32" s="73"/>
    </row>
    <row r="33" spans="1:11" ht="17.100000000000001" customHeight="1">
      <c r="A33" s="74"/>
      <c r="B33" s="73"/>
      <c r="C33" s="73"/>
      <c r="D33" s="73"/>
      <c r="E33" s="72"/>
      <c r="F33" s="73"/>
      <c r="G33" s="73"/>
      <c r="I33" s="73"/>
      <c r="J33" s="91"/>
      <c r="K33" s="72"/>
    </row>
    <row r="34" spans="1:11" ht="27" customHeight="1">
      <c r="A34" s="74"/>
      <c r="B34" s="73"/>
      <c r="C34" s="73"/>
      <c r="D34" s="73"/>
      <c r="E34" s="72"/>
      <c r="F34" s="73"/>
      <c r="G34" s="73"/>
      <c r="I34" s="73"/>
      <c r="J34" s="91"/>
      <c r="K34" s="72"/>
    </row>
    <row r="35" spans="1:11" ht="17.100000000000001" customHeight="1">
      <c r="A35" s="74"/>
      <c r="B35" s="73"/>
      <c r="C35" s="73"/>
      <c r="D35" s="73"/>
      <c r="E35" s="73"/>
      <c r="F35" s="73"/>
      <c r="G35" s="73"/>
      <c r="I35" s="73"/>
      <c r="J35" s="91"/>
      <c r="K35" s="72"/>
    </row>
    <row r="36" spans="1:11" ht="17.100000000000001" customHeight="1">
      <c r="D36" s="73"/>
      <c r="J36" s="91"/>
    </row>
    <row r="37" spans="1:11" ht="17.100000000000001" customHeight="1">
      <c r="D37" s="73"/>
      <c r="J37" s="91"/>
    </row>
    <row r="38" spans="1:11" ht="17.100000000000001" customHeight="1">
      <c r="J38" s="91"/>
    </row>
    <row r="39" spans="1:11" ht="17.100000000000001" customHeight="1">
      <c r="J39" s="91"/>
    </row>
    <row r="40" spans="1:11" ht="17.100000000000001" customHeight="1">
      <c r="J40" s="91"/>
    </row>
    <row r="41" spans="1:11" ht="17.100000000000001" customHeight="1">
      <c r="J41" s="91"/>
    </row>
    <row r="42" spans="1:11">
      <c r="J42" s="91"/>
    </row>
    <row r="43" spans="1:11">
      <c r="J43" s="91"/>
    </row>
    <row r="44" spans="1:11">
      <c r="J44" s="91"/>
    </row>
    <row r="45" spans="1:11">
      <c r="J45" s="91"/>
    </row>
    <row r="46" spans="1:11">
      <c r="J46" s="91"/>
    </row>
    <row r="47" spans="1:11">
      <c r="J47" s="91"/>
    </row>
  </sheetData>
  <mergeCells count="6">
    <mergeCell ref="A5:K5"/>
    <mergeCell ref="A14:K14"/>
    <mergeCell ref="A7:K7"/>
    <mergeCell ref="A9:B9"/>
    <mergeCell ref="F9:G9"/>
    <mergeCell ref="I9:K9"/>
  </mergeCells>
  <dataValidations count="1">
    <dataValidation type="list" allowBlank="1" showInputMessage="1" showErrorMessage="1" promptTitle="Language Preference" sqref="C9">
      <formula1>"English,Japanese,Korean,Spanish,S. Chinese, T. Chinese,Vietnamese"</formula1>
    </dataValidation>
  </dataValidations>
  <pageMargins left="0.5" right="0.5" top="0.5" bottom="0.5" header="0.3" footer="0.3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8"/>
  <sheetViews>
    <sheetView showZeros="0" zoomScale="90" zoomScaleNormal="90" workbookViewId="0">
      <selection activeCell="BG38" sqref="BG38"/>
    </sheetView>
  </sheetViews>
  <sheetFormatPr defaultRowHeight="15"/>
  <cols>
    <col min="1" max="1" width="4" bestFit="1" customWidth="1"/>
    <col min="2" max="6" width="16.42578125" customWidth="1"/>
    <col min="7" max="7" width="30.7109375" customWidth="1"/>
    <col min="8" max="50" width="4.85546875" customWidth="1"/>
    <col min="51" max="53" width="8.28515625" customWidth="1"/>
    <col min="54" max="54" width="9.5703125" customWidth="1"/>
    <col min="55" max="55" width="9.140625" customWidth="1"/>
    <col min="56" max="58" width="8.5703125" customWidth="1"/>
    <col min="59" max="59" width="27.140625" customWidth="1"/>
    <col min="60" max="60" width="24.42578125" customWidth="1"/>
  </cols>
  <sheetData>
    <row r="1" spans="1:65" s="1" customFormat="1" ht="15" customHeight="1">
      <c r="B1" s="97" t="s">
        <v>58</v>
      </c>
      <c r="C1" s="97"/>
      <c r="D1" s="98" t="str">
        <f>CONCATENATE('Course Launch Student Roster'!B12," ",'Course Launch Student Roster'!C12)</f>
        <v xml:space="preserve"> </v>
      </c>
      <c r="E1" s="98"/>
      <c r="F1" s="2"/>
      <c r="G1" s="2"/>
      <c r="H1" s="2"/>
      <c r="I1" s="2"/>
      <c r="J1" s="115" t="s">
        <v>0</v>
      </c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7"/>
      <c r="AG1" s="121" t="s">
        <v>1</v>
      </c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2"/>
      <c r="AZ1" s="125" t="s">
        <v>2</v>
      </c>
      <c r="BA1" s="126"/>
      <c r="BB1" s="126"/>
      <c r="BC1" s="126"/>
      <c r="BD1" s="127"/>
      <c r="BE1" s="131" t="s">
        <v>3</v>
      </c>
      <c r="BF1" s="132"/>
      <c r="BG1" s="133"/>
      <c r="BH1" s="137" t="s">
        <v>4</v>
      </c>
      <c r="BI1" s="3"/>
      <c r="BJ1" s="3"/>
      <c r="BK1" s="3"/>
      <c r="BL1" s="3"/>
      <c r="BM1" s="4"/>
    </row>
    <row r="2" spans="1:65" s="1" customFormat="1" ht="15" customHeight="1" thickBot="1">
      <c r="B2" s="88"/>
      <c r="C2" s="88"/>
      <c r="D2" s="89"/>
      <c r="E2" s="89"/>
      <c r="F2" s="2"/>
      <c r="G2" s="2"/>
      <c r="H2" s="2"/>
      <c r="I2" s="2"/>
      <c r="J2" s="118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20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4"/>
      <c r="AZ2" s="128"/>
      <c r="BA2" s="129"/>
      <c r="BB2" s="129"/>
      <c r="BC2" s="129"/>
      <c r="BD2" s="130"/>
      <c r="BE2" s="134"/>
      <c r="BF2" s="135"/>
      <c r="BG2" s="136"/>
      <c r="BH2" s="138"/>
      <c r="BI2" s="3"/>
      <c r="BJ2" s="3"/>
      <c r="BK2" s="3"/>
      <c r="BL2" s="3"/>
      <c r="BM2" s="4"/>
    </row>
    <row r="3" spans="1:65" s="1" customFormat="1" ht="20.25" customHeight="1" thickBot="1">
      <c r="B3" s="102" t="s">
        <v>60</v>
      </c>
      <c r="C3" s="103"/>
      <c r="D3" s="99" t="s">
        <v>59</v>
      </c>
      <c r="E3" s="100"/>
      <c r="F3" s="100"/>
      <c r="G3" s="101"/>
      <c r="H3" s="5"/>
      <c r="I3" s="5"/>
      <c r="J3" s="118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20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4"/>
      <c r="AZ3" s="128"/>
      <c r="BA3" s="129"/>
      <c r="BB3" s="129"/>
      <c r="BC3" s="129"/>
      <c r="BD3" s="130"/>
      <c r="BE3" s="134"/>
      <c r="BF3" s="135"/>
      <c r="BG3" s="136"/>
      <c r="BH3" s="138"/>
      <c r="BI3" s="3"/>
      <c r="BJ3" s="3"/>
      <c r="BK3" s="3"/>
      <c r="BL3" s="3"/>
      <c r="BM3" s="4"/>
    </row>
    <row r="4" spans="1:65" s="1" customFormat="1" ht="25.5">
      <c r="B4" s="104" t="s">
        <v>29</v>
      </c>
      <c r="C4" s="113" t="s">
        <v>30</v>
      </c>
      <c r="D4" s="104" t="s">
        <v>31</v>
      </c>
      <c r="E4" s="106" t="s">
        <v>32</v>
      </c>
      <c r="F4" s="106" t="s">
        <v>33</v>
      </c>
      <c r="G4" s="108" t="s">
        <v>34</v>
      </c>
      <c r="H4" s="110" t="s">
        <v>5</v>
      </c>
      <c r="I4" s="111"/>
      <c r="J4" s="6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>
        <v>7</v>
      </c>
      <c r="Q4" s="7">
        <v>8</v>
      </c>
      <c r="R4" s="7">
        <v>9</v>
      </c>
      <c r="S4" s="7">
        <v>10</v>
      </c>
      <c r="T4" s="7">
        <v>11</v>
      </c>
      <c r="U4" s="7">
        <v>12</v>
      </c>
      <c r="V4" s="7">
        <v>13</v>
      </c>
      <c r="W4" s="7">
        <v>14</v>
      </c>
      <c r="X4" s="7">
        <v>15</v>
      </c>
      <c r="Y4" s="7">
        <v>16</v>
      </c>
      <c r="Z4" s="7">
        <v>17</v>
      </c>
      <c r="AA4" s="7">
        <v>18</v>
      </c>
      <c r="AB4" s="7">
        <v>19</v>
      </c>
      <c r="AC4" s="7">
        <v>20</v>
      </c>
      <c r="AD4" s="7">
        <v>21</v>
      </c>
      <c r="AE4" s="7">
        <v>22</v>
      </c>
      <c r="AF4" s="8">
        <v>23</v>
      </c>
      <c r="AG4" s="9">
        <v>1</v>
      </c>
      <c r="AH4" s="9">
        <v>2</v>
      </c>
      <c r="AI4" s="9">
        <v>3</v>
      </c>
      <c r="AJ4" s="9">
        <v>4</v>
      </c>
      <c r="AK4" s="9">
        <v>5</v>
      </c>
      <c r="AL4" s="9">
        <v>6</v>
      </c>
      <c r="AM4" s="9">
        <v>7</v>
      </c>
      <c r="AN4" s="9">
        <v>8</v>
      </c>
      <c r="AO4" s="9">
        <v>9</v>
      </c>
      <c r="AP4" s="9">
        <v>10</v>
      </c>
      <c r="AQ4" s="9">
        <v>11</v>
      </c>
      <c r="AR4" s="9">
        <v>12</v>
      </c>
      <c r="AS4" s="9">
        <v>13</v>
      </c>
      <c r="AT4" s="9">
        <v>14</v>
      </c>
      <c r="AU4" s="9">
        <v>15</v>
      </c>
      <c r="AV4" s="9">
        <v>16</v>
      </c>
      <c r="AW4" s="9">
        <v>17</v>
      </c>
      <c r="AX4" s="9">
        <v>18</v>
      </c>
      <c r="AY4" s="10">
        <v>19</v>
      </c>
      <c r="AZ4" s="61" t="s">
        <v>6</v>
      </c>
      <c r="BA4" s="62" t="s">
        <v>7</v>
      </c>
      <c r="BB4" s="62" t="s">
        <v>8</v>
      </c>
      <c r="BC4" s="62" t="s">
        <v>9</v>
      </c>
      <c r="BD4" s="63" t="s">
        <v>10</v>
      </c>
      <c r="BE4" s="64" t="s">
        <v>11</v>
      </c>
      <c r="BF4" s="65" t="s">
        <v>12</v>
      </c>
      <c r="BG4" s="66" t="s">
        <v>13</v>
      </c>
      <c r="BH4" s="112" t="s">
        <v>14</v>
      </c>
      <c r="BI4" s="4"/>
      <c r="BJ4" s="4"/>
      <c r="BK4" s="4"/>
      <c r="BL4" s="4"/>
      <c r="BM4" s="4"/>
    </row>
    <row r="5" spans="1:65" s="1" customFormat="1" ht="14.25" customHeight="1">
      <c r="B5" s="105"/>
      <c r="C5" s="114"/>
      <c r="D5" s="105"/>
      <c r="E5" s="107"/>
      <c r="F5" s="107"/>
      <c r="G5" s="109"/>
      <c r="H5" s="141" t="s">
        <v>15</v>
      </c>
      <c r="I5" s="142"/>
      <c r="J5" s="11"/>
      <c r="K5" s="12"/>
      <c r="L5" s="12"/>
      <c r="M5" s="13"/>
      <c r="N5" s="13"/>
      <c r="O5" s="13"/>
      <c r="P5" s="13"/>
      <c r="Q5" s="12"/>
      <c r="R5" s="12"/>
      <c r="S5" s="12"/>
      <c r="T5" s="13"/>
      <c r="U5" s="13"/>
      <c r="V5" s="13"/>
      <c r="W5" s="13"/>
      <c r="X5" s="12"/>
      <c r="Y5" s="12"/>
      <c r="Z5" s="12"/>
      <c r="AA5" s="13"/>
      <c r="AB5" s="13"/>
      <c r="AC5" s="13"/>
      <c r="AD5" s="13"/>
      <c r="AE5" s="12"/>
      <c r="AF5" s="14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6"/>
      <c r="AZ5" s="17"/>
      <c r="BA5" s="15"/>
      <c r="BB5" s="15"/>
      <c r="BC5" s="15"/>
      <c r="BD5" s="16"/>
      <c r="BE5" s="18"/>
      <c r="BF5" s="19"/>
      <c r="BG5" s="20"/>
      <c r="BH5" s="112"/>
      <c r="BI5" s="4"/>
      <c r="BJ5" s="4"/>
      <c r="BK5" s="4"/>
      <c r="BL5" s="4"/>
      <c r="BM5" s="4"/>
    </row>
    <row r="6" spans="1:65" s="21" customFormat="1" ht="15.75" thickBot="1">
      <c r="B6" s="81" t="s">
        <v>16</v>
      </c>
      <c r="C6" s="81"/>
      <c r="D6" s="81" t="s">
        <v>36</v>
      </c>
      <c r="E6" s="68" t="s">
        <v>35</v>
      </c>
      <c r="F6" s="22" t="s">
        <v>17</v>
      </c>
      <c r="G6" s="68" t="s">
        <v>18</v>
      </c>
      <c r="H6" s="143"/>
      <c r="I6" s="143"/>
      <c r="J6" s="23" t="s">
        <v>19</v>
      </c>
      <c r="K6" s="24" t="s">
        <v>19</v>
      </c>
      <c r="L6" s="24" t="s">
        <v>19</v>
      </c>
      <c r="M6" s="24" t="s">
        <v>19</v>
      </c>
      <c r="N6" s="24" t="s">
        <v>19</v>
      </c>
      <c r="O6" s="24" t="s">
        <v>19</v>
      </c>
      <c r="P6" s="24" t="s">
        <v>20</v>
      </c>
      <c r="Q6" s="24" t="s">
        <v>19</v>
      </c>
      <c r="R6" s="24" t="s">
        <v>19</v>
      </c>
      <c r="S6" s="24" t="s">
        <v>19</v>
      </c>
      <c r="T6" s="24" t="s">
        <v>19</v>
      </c>
      <c r="U6" s="24" t="s">
        <v>19</v>
      </c>
      <c r="V6" s="24" t="s">
        <v>19</v>
      </c>
      <c r="W6" s="24" t="s">
        <v>19</v>
      </c>
      <c r="X6" s="24" t="s">
        <v>19</v>
      </c>
      <c r="Y6" s="24" t="s">
        <v>20</v>
      </c>
      <c r="Z6" s="24" t="s">
        <v>19</v>
      </c>
      <c r="AA6" s="24" t="s">
        <v>19</v>
      </c>
      <c r="AB6" s="24" t="s">
        <v>19</v>
      </c>
      <c r="AC6" s="24" t="s">
        <v>20</v>
      </c>
      <c r="AD6" s="24" t="s">
        <v>19</v>
      </c>
      <c r="AE6" s="24" t="s">
        <v>19</v>
      </c>
      <c r="AF6" s="25" t="s">
        <v>19</v>
      </c>
      <c r="AG6" s="24">
        <v>92</v>
      </c>
      <c r="AH6" s="24">
        <v>85</v>
      </c>
      <c r="AI6" s="24">
        <v>95</v>
      </c>
      <c r="AJ6" s="24">
        <v>75</v>
      </c>
      <c r="AK6" s="24">
        <v>100</v>
      </c>
      <c r="AL6" s="24">
        <v>91</v>
      </c>
      <c r="AM6" s="24">
        <v>88</v>
      </c>
      <c r="AN6" s="24">
        <v>82</v>
      </c>
      <c r="AO6" s="24">
        <v>95</v>
      </c>
      <c r="AP6" s="24">
        <v>78</v>
      </c>
      <c r="AQ6" s="24">
        <v>88</v>
      </c>
      <c r="AR6" s="24">
        <v>93</v>
      </c>
      <c r="AS6" s="24">
        <v>80</v>
      </c>
      <c r="AT6" s="24">
        <v>92</v>
      </c>
      <c r="AU6" s="24">
        <v>85</v>
      </c>
      <c r="AV6" s="24">
        <v>95</v>
      </c>
      <c r="AW6" s="24">
        <v>98</v>
      </c>
      <c r="AX6" s="24">
        <v>80</v>
      </c>
      <c r="AY6" s="25">
        <v>75</v>
      </c>
      <c r="AZ6" s="23">
        <v>82</v>
      </c>
      <c r="BA6" s="24">
        <v>91</v>
      </c>
      <c r="BB6" s="24">
        <v>90</v>
      </c>
      <c r="BC6" s="24">
        <v>85</v>
      </c>
      <c r="BD6" s="25">
        <v>85</v>
      </c>
      <c r="BE6" s="26">
        <f t="shared" ref="BE6:BE20" si="0">COUNTIF(J6:AF6,"A")</f>
        <v>3</v>
      </c>
      <c r="BF6" s="27">
        <f>AVERAGE(AG6:AY6)</f>
        <v>87.736842105263165</v>
      </c>
      <c r="BG6" s="27">
        <f>AVERAGE(AZ6:BD6)</f>
        <v>86.6</v>
      </c>
      <c r="BH6" s="28"/>
      <c r="BI6" s="29"/>
      <c r="BJ6" s="29"/>
      <c r="BK6" s="29"/>
      <c r="BL6" s="29"/>
      <c r="BM6" s="29"/>
    </row>
    <row r="7" spans="1:65" s="30" customFormat="1">
      <c r="A7" s="30">
        <v>1</v>
      </c>
      <c r="B7" s="82"/>
      <c r="C7" s="83"/>
      <c r="D7" s="83">
        <f>'Course Launch Student Roster'!C16</f>
        <v>0</v>
      </c>
      <c r="E7" s="83">
        <f>'Course Launch Student Roster'!B16</f>
        <v>0</v>
      </c>
      <c r="F7" s="84">
        <f>'Course Launch Student Roster'!A16</f>
        <v>0</v>
      </c>
      <c r="G7" s="85">
        <f>'Course Launch Student Roster'!D16</f>
        <v>0</v>
      </c>
      <c r="H7" s="144"/>
      <c r="I7" s="145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4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6"/>
      <c r="AZ7" s="37"/>
      <c r="BA7" s="38"/>
      <c r="BB7" s="38"/>
      <c r="BC7" s="38"/>
      <c r="BD7" s="39"/>
      <c r="BE7" s="40">
        <f t="shared" si="0"/>
        <v>0</v>
      </c>
      <c r="BF7" s="41" t="str">
        <f>IF(ISERROR(AVERAGE(AG7:AY7)),"---",(AVERAGE(AG7:AY7)))</f>
        <v>---</v>
      </c>
      <c r="BG7" s="42" t="str">
        <f>IF(ISERROR(AVERAGE(AZ7:BD7)),"---",(AVERAGE(AZ7:BD7)))</f>
        <v>---</v>
      </c>
      <c r="BH7" s="43"/>
      <c r="BI7" s="44"/>
      <c r="BJ7" s="44"/>
      <c r="BK7" s="44"/>
      <c r="BL7" s="44"/>
      <c r="BM7" s="44"/>
    </row>
    <row r="8" spans="1:65" s="30" customFormat="1">
      <c r="A8" s="30">
        <v>2</v>
      </c>
      <c r="B8" s="45"/>
      <c r="C8" s="46"/>
      <c r="D8" s="31">
        <f>'Course Launch Student Roster'!C17</f>
        <v>0</v>
      </c>
      <c r="E8" s="31">
        <f>'Course Launch Student Roster'!B17</f>
        <v>0</v>
      </c>
      <c r="F8" s="79">
        <f>'Course Launch Student Roster'!A17</f>
        <v>0</v>
      </c>
      <c r="G8" s="47">
        <f>'Course Launch Student Roster'!D17</f>
        <v>0</v>
      </c>
      <c r="H8" s="139"/>
      <c r="I8" s="140"/>
      <c r="J8" s="32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4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6"/>
      <c r="AZ8" s="37"/>
      <c r="BA8" s="38"/>
      <c r="BB8" s="38"/>
      <c r="BC8" s="38"/>
      <c r="BD8" s="39"/>
      <c r="BE8" s="40">
        <f t="shared" si="0"/>
        <v>0</v>
      </c>
      <c r="BF8" s="41" t="str">
        <f t="shared" ref="BF8:BF20" si="1">IF(ISERROR(AVERAGE(AG8:AY8)),"---",(AVERAGE(AG8:AY8)))</f>
        <v>---</v>
      </c>
      <c r="BG8" s="42" t="str">
        <f t="shared" ref="BG8:BG20" si="2">IF(ISERROR(AVERAGE(AZ8:BD8)),"---",(AVERAGE(AZ8:BD8)))</f>
        <v>---</v>
      </c>
      <c r="BH8" s="43"/>
      <c r="BI8" s="44"/>
      <c r="BJ8" s="44"/>
      <c r="BK8" s="44"/>
      <c r="BL8" s="44"/>
      <c r="BM8" s="44"/>
    </row>
    <row r="9" spans="1:65" s="30" customFormat="1">
      <c r="A9" s="30">
        <v>3</v>
      </c>
      <c r="B9" s="45"/>
      <c r="C9" s="46"/>
      <c r="D9" s="31">
        <f>'Course Launch Student Roster'!C18</f>
        <v>0</v>
      </c>
      <c r="E9" s="31">
        <f>'Course Launch Student Roster'!B18</f>
        <v>0</v>
      </c>
      <c r="F9" s="79">
        <f>'Course Launch Student Roster'!A18</f>
        <v>0</v>
      </c>
      <c r="G9" s="47">
        <f>'Course Launch Student Roster'!D18</f>
        <v>0</v>
      </c>
      <c r="H9" s="139"/>
      <c r="I9" s="140"/>
      <c r="J9" s="32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4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6"/>
      <c r="AZ9" s="37"/>
      <c r="BA9" s="38"/>
      <c r="BB9" s="38"/>
      <c r="BC9" s="38"/>
      <c r="BD9" s="39"/>
      <c r="BE9" s="40">
        <f t="shared" si="0"/>
        <v>0</v>
      </c>
      <c r="BF9" s="41" t="str">
        <f t="shared" si="1"/>
        <v>---</v>
      </c>
      <c r="BG9" s="42" t="str">
        <f t="shared" si="2"/>
        <v>---</v>
      </c>
      <c r="BH9" s="43"/>
      <c r="BI9" s="44"/>
      <c r="BJ9" s="44"/>
      <c r="BK9" s="44"/>
      <c r="BL9" s="44"/>
      <c r="BM9" s="44"/>
    </row>
    <row r="10" spans="1:65" s="30" customFormat="1">
      <c r="A10" s="30">
        <v>4</v>
      </c>
      <c r="B10" s="45"/>
      <c r="C10" s="46"/>
      <c r="D10" s="31">
        <f>'Course Launch Student Roster'!C19</f>
        <v>0</v>
      </c>
      <c r="E10" s="31">
        <f>'Course Launch Student Roster'!B19</f>
        <v>0</v>
      </c>
      <c r="F10" s="79">
        <f>'Course Launch Student Roster'!A19</f>
        <v>0</v>
      </c>
      <c r="G10" s="47">
        <f>'Course Launch Student Roster'!D19</f>
        <v>0</v>
      </c>
      <c r="H10" s="139"/>
      <c r="I10" s="140"/>
      <c r="J10" s="32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4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6"/>
      <c r="AZ10" s="37"/>
      <c r="BA10" s="38"/>
      <c r="BB10" s="38"/>
      <c r="BC10" s="38"/>
      <c r="BD10" s="39"/>
      <c r="BE10" s="40">
        <f t="shared" si="0"/>
        <v>0</v>
      </c>
      <c r="BF10" s="41" t="str">
        <f t="shared" si="1"/>
        <v>---</v>
      </c>
      <c r="BG10" s="42" t="str">
        <f t="shared" si="2"/>
        <v>---</v>
      </c>
      <c r="BH10" s="43"/>
      <c r="BI10" s="44"/>
      <c r="BJ10" s="44"/>
      <c r="BK10" s="44"/>
      <c r="BL10" s="44"/>
      <c r="BM10" s="44"/>
    </row>
    <row r="11" spans="1:65" s="30" customFormat="1">
      <c r="A11" s="30">
        <v>5</v>
      </c>
      <c r="B11" s="45"/>
      <c r="C11" s="46"/>
      <c r="D11" s="31">
        <f>'Course Launch Student Roster'!C20</f>
        <v>0</v>
      </c>
      <c r="E11" s="31">
        <f>'Course Launch Student Roster'!B20</f>
        <v>0</v>
      </c>
      <c r="F11" s="79">
        <f>'Course Launch Student Roster'!A20</f>
        <v>0</v>
      </c>
      <c r="G11" s="47">
        <f>'Course Launch Student Roster'!D20</f>
        <v>0</v>
      </c>
      <c r="H11" s="139"/>
      <c r="I11" s="140"/>
      <c r="J11" s="32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4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6"/>
      <c r="AZ11" s="37"/>
      <c r="BA11" s="38"/>
      <c r="BB11" s="38"/>
      <c r="BC11" s="38"/>
      <c r="BD11" s="39"/>
      <c r="BE11" s="40">
        <f t="shared" si="0"/>
        <v>0</v>
      </c>
      <c r="BF11" s="41" t="str">
        <f t="shared" si="1"/>
        <v>---</v>
      </c>
      <c r="BG11" s="42" t="str">
        <f t="shared" si="2"/>
        <v>---</v>
      </c>
      <c r="BH11" s="43"/>
      <c r="BI11" s="44"/>
      <c r="BJ11" s="44"/>
      <c r="BK11" s="44"/>
      <c r="BL11" s="44"/>
      <c r="BM11" s="44"/>
    </row>
    <row r="12" spans="1:65" s="30" customFormat="1">
      <c r="A12" s="30">
        <v>6</v>
      </c>
      <c r="B12" s="45"/>
      <c r="C12" s="46"/>
      <c r="D12" s="31">
        <f>'Course Launch Student Roster'!C21</f>
        <v>0</v>
      </c>
      <c r="E12" s="31">
        <f>'Course Launch Student Roster'!B21</f>
        <v>0</v>
      </c>
      <c r="F12" s="79">
        <f>'Course Launch Student Roster'!A21</f>
        <v>0</v>
      </c>
      <c r="G12" s="47">
        <f>'Course Launch Student Roster'!D21</f>
        <v>0</v>
      </c>
      <c r="H12" s="139"/>
      <c r="I12" s="140"/>
      <c r="J12" s="32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4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6"/>
      <c r="AZ12" s="37"/>
      <c r="BA12" s="38"/>
      <c r="BB12" s="38"/>
      <c r="BC12" s="38"/>
      <c r="BD12" s="39"/>
      <c r="BE12" s="40">
        <f t="shared" si="0"/>
        <v>0</v>
      </c>
      <c r="BF12" s="41" t="str">
        <f t="shared" si="1"/>
        <v>---</v>
      </c>
      <c r="BG12" s="42" t="str">
        <f t="shared" si="2"/>
        <v>---</v>
      </c>
      <c r="BH12" s="43"/>
      <c r="BI12" s="44"/>
      <c r="BJ12" s="44"/>
      <c r="BK12" s="44"/>
      <c r="BL12" s="44"/>
      <c r="BM12" s="44"/>
    </row>
    <row r="13" spans="1:65" s="30" customFormat="1">
      <c r="A13" s="30">
        <v>7</v>
      </c>
      <c r="B13" s="45"/>
      <c r="C13" s="46"/>
      <c r="D13" s="31">
        <f>'Course Launch Student Roster'!C22</f>
        <v>0</v>
      </c>
      <c r="E13" s="31">
        <f>'Course Launch Student Roster'!B22</f>
        <v>0</v>
      </c>
      <c r="F13" s="79">
        <f>'Course Launch Student Roster'!A22</f>
        <v>0</v>
      </c>
      <c r="G13" s="47">
        <f>'Course Launch Student Roster'!D22</f>
        <v>0</v>
      </c>
      <c r="H13" s="139"/>
      <c r="I13" s="140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4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6"/>
      <c r="AZ13" s="37"/>
      <c r="BA13" s="38"/>
      <c r="BB13" s="38"/>
      <c r="BC13" s="38"/>
      <c r="BD13" s="39"/>
      <c r="BE13" s="40">
        <f t="shared" si="0"/>
        <v>0</v>
      </c>
      <c r="BF13" s="41" t="str">
        <f t="shared" si="1"/>
        <v>---</v>
      </c>
      <c r="BG13" s="42" t="str">
        <f t="shared" si="2"/>
        <v>---</v>
      </c>
      <c r="BH13" s="43"/>
      <c r="BI13" s="44"/>
      <c r="BJ13" s="44"/>
      <c r="BK13" s="44"/>
      <c r="BL13" s="44"/>
      <c r="BM13" s="44"/>
    </row>
    <row r="14" spans="1:65" s="30" customFormat="1">
      <c r="A14" s="30">
        <v>8</v>
      </c>
      <c r="B14" s="45"/>
      <c r="C14" s="46"/>
      <c r="D14" s="31">
        <f>'Course Launch Student Roster'!C23</f>
        <v>0</v>
      </c>
      <c r="E14" s="31">
        <f>'Course Launch Student Roster'!B23</f>
        <v>0</v>
      </c>
      <c r="F14" s="79">
        <f>'Course Launch Student Roster'!A23</f>
        <v>0</v>
      </c>
      <c r="G14" s="47">
        <f>'Course Launch Student Roster'!D23</f>
        <v>0</v>
      </c>
      <c r="H14" s="139"/>
      <c r="I14" s="140"/>
      <c r="J14" s="32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6"/>
      <c r="AZ14" s="37"/>
      <c r="BA14" s="38"/>
      <c r="BB14" s="38"/>
      <c r="BC14" s="38"/>
      <c r="BD14" s="39"/>
      <c r="BE14" s="40">
        <f t="shared" si="0"/>
        <v>0</v>
      </c>
      <c r="BF14" s="41" t="str">
        <f t="shared" si="1"/>
        <v>---</v>
      </c>
      <c r="BG14" s="42" t="str">
        <f t="shared" si="2"/>
        <v>---</v>
      </c>
      <c r="BH14" s="43"/>
      <c r="BI14" s="44"/>
      <c r="BJ14" s="44"/>
      <c r="BK14" s="44"/>
      <c r="BL14" s="44"/>
      <c r="BM14" s="44"/>
    </row>
    <row r="15" spans="1:65" s="30" customFormat="1">
      <c r="A15" s="30">
        <v>9</v>
      </c>
      <c r="B15" s="45"/>
      <c r="C15" s="46"/>
      <c r="D15" s="31">
        <f>'Course Launch Student Roster'!C24</f>
        <v>0</v>
      </c>
      <c r="E15" s="31">
        <f>'Course Launch Student Roster'!B24</f>
        <v>0</v>
      </c>
      <c r="F15" s="79">
        <f>'Course Launch Student Roster'!A24</f>
        <v>0</v>
      </c>
      <c r="G15" s="47">
        <f>'Course Launch Student Roster'!D24</f>
        <v>0</v>
      </c>
      <c r="H15" s="139"/>
      <c r="I15" s="140"/>
      <c r="J15" s="32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4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6"/>
      <c r="AZ15" s="37"/>
      <c r="BA15" s="38"/>
      <c r="BB15" s="38"/>
      <c r="BC15" s="38"/>
      <c r="BD15" s="39"/>
      <c r="BE15" s="40">
        <f t="shared" si="0"/>
        <v>0</v>
      </c>
      <c r="BF15" s="41" t="str">
        <f t="shared" si="1"/>
        <v>---</v>
      </c>
      <c r="BG15" s="42" t="str">
        <f t="shared" si="2"/>
        <v>---</v>
      </c>
      <c r="BH15" s="43"/>
      <c r="BI15" s="44"/>
      <c r="BJ15" s="44"/>
      <c r="BK15" s="44"/>
      <c r="BL15" s="44"/>
      <c r="BM15" s="44"/>
    </row>
    <row r="16" spans="1:65" s="30" customFormat="1">
      <c r="A16" s="30">
        <v>10</v>
      </c>
      <c r="B16" s="45"/>
      <c r="C16" s="46"/>
      <c r="D16" s="31">
        <f>'Course Launch Student Roster'!C25</f>
        <v>0</v>
      </c>
      <c r="E16" s="31">
        <f>'Course Launch Student Roster'!B25</f>
        <v>0</v>
      </c>
      <c r="F16" s="79">
        <f>'Course Launch Student Roster'!A25</f>
        <v>0</v>
      </c>
      <c r="G16" s="47">
        <f>'Course Launch Student Roster'!D25</f>
        <v>0</v>
      </c>
      <c r="H16" s="139"/>
      <c r="I16" s="140"/>
      <c r="J16" s="32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4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6"/>
      <c r="AZ16" s="37"/>
      <c r="BA16" s="38"/>
      <c r="BB16" s="38"/>
      <c r="BC16" s="38"/>
      <c r="BD16" s="39"/>
      <c r="BE16" s="40">
        <f t="shared" si="0"/>
        <v>0</v>
      </c>
      <c r="BF16" s="41" t="str">
        <f t="shared" si="1"/>
        <v>---</v>
      </c>
      <c r="BG16" s="42" t="str">
        <f t="shared" si="2"/>
        <v>---</v>
      </c>
      <c r="BH16" s="43"/>
      <c r="BI16" s="44"/>
      <c r="BJ16" s="44"/>
      <c r="BK16" s="44"/>
      <c r="BL16" s="44"/>
      <c r="BM16" s="44"/>
    </row>
    <row r="17" spans="1:65" s="30" customFormat="1">
      <c r="A17" s="30">
        <v>11</v>
      </c>
      <c r="B17" s="45"/>
      <c r="C17" s="46"/>
      <c r="D17" s="31">
        <f>'Course Launch Student Roster'!C26</f>
        <v>0</v>
      </c>
      <c r="E17" s="31">
        <f>'Course Launch Student Roster'!B26</f>
        <v>0</v>
      </c>
      <c r="F17" s="79">
        <f>'Course Launch Student Roster'!A26</f>
        <v>0</v>
      </c>
      <c r="G17" s="47">
        <f>'Course Launch Student Roster'!D26</f>
        <v>0</v>
      </c>
      <c r="H17" s="139"/>
      <c r="I17" s="140"/>
      <c r="J17" s="32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4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6"/>
      <c r="AZ17" s="37"/>
      <c r="BA17" s="38"/>
      <c r="BB17" s="38"/>
      <c r="BC17" s="38"/>
      <c r="BD17" s="39"/>
      <c r="BE17" s="40">
        <f t="shared" si="0"/>
        <v>0</v>
      </c>
      <c r="BF17" s="41" t="str">
        <f t="shared" si="1"/>
        <v>---</v>
      </c>
      <c r="BG17" s="42" t="str">
        <f t="shared" si="2"/>
        <v>---</v>
      </c>
      <c r="BH17" s="43"/>
      <c r="BI17" s="44"/>
      <c r="BJ17" s="44"/>
      <c r="BK17" s="44"/>
      <c r="BL17" s="44"/>
      <c r="BM17" s="44"/>
    </row>
    <row r="18" spans="1:65" s="30" customFormat="1">
      <c r="A18" s="30">
        <v>12</v>
      </c>
      <c r="B18" s="45"/>
      <c r="C18" s="46"/>
      <c r="D18" s="31">
        <f>'Course Launch Student Roster'!C27</f>
        <v>0</v>
      </c>
      <c r="E18" s="31">
        <f>'Course Launch Student Roster'!B27</f>
        <v>0</v>
      </c>
      <c r="F18" s="79">
        <f>'Course Launch Student Roster'!A27</f>
        <v>0</v>
      </c>
      <c r="G18" s="47">
        <f>'Course Launch Student Roster'!D27</f>
        <v>0</v>
      </c>
      <c r="H18" s="139"/>
      <c r="I18" s="140"/>
      <c r="J18" s="32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4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6"/>
      <c r="AZ18" s="37"/>
      <c r="BA18" s="38"/>
      <c r="BB18" s="38"/>
      <c r="BC18" s="38"/>
      <c r="BD18" s="39"/>
      <c r="BE18" s="40">
        <f t="shared" si="0"/>
        <v>0</v>
      </c>
      <c r="BF18" s="41" t="str">
        <f t="shared" si="1"/>
        <v>---</v>
      </c>
      <c r="BG18" s="42" t="str">
        <f t="shared" si="2"/>
        <v>---</v>
      </c>
      <c r="BH18" s="43"/>
      <c r="BI18" s="44"/>
      <c r="BJ18" s="44"/>
      <c r="BK18" s="44"/>
      <c r="BL18" s="44"/>
      <c r="BM18" s="44"/>
    </row>
    <row r="19" spans="1:65" s="30" customFormat="1">
      <c r="A19" s="30">
        <v>13</v>
      </c>
      <c r="B19" s="45"/>
      <c r="C19" s="46"/>
      <c r="D19" s="31">
        <f>'Course Launch Student Roster'!C28</f>
        <v>0</v>
      </c>
      <c r="E19" s="31">
        <f>'Course Launch Student Roster'!B28</f>
        <v>0</v>
      </c>
      <c r="F19" s="79"/>
      <c r="G19" s="47">
        <f>'Course Launch Student Roster'!D28</f>
        <v>0</v>
      </c>
      <c r="H19" s="139"/>
      <c r="I19" s="140"/>
      <c r="J19" s="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4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6"/>
      <c r="AZ19" s="37"/>
      <c r="BA19" s="38"/>
      <c r="BB19" s="38"/>
      <c r="BC19" s="38"/>
      <c r="BD19" s="39"/>
      <c r="BE19" s="40">
        <f t="shared" si="0"/>
        <v>0</v>
      </c>
      <c r="BF19" s="41" t="str">
        <f t="shared" si="1"/>
        <v>---</v>
      </c>
      <c r="BG19" s="42" t="str">
        <f t="shared" si="2"/>
        <v>---</v>
      </c>
      <c r="BH19" s="43"/>
      <c r="BI19" s="44"/>
      <c r="BJ19" s="44"/>
      <c r="BK19" s="44"/>
      <c r="BL19" s="44"/>
      <c r="BM19" s="44"/>
    </row>
    <row r="20" spans="1:65" s="30" customFormat="1">
      <c r="A20" s="30">
        <v>15</v>
      </c>
      <c r="B20" s="45"/>
      <c r="C20" s="46"/>
      <c r="D20" s="31">
        <f>'Course Launch Student Roster'!C29</f>
        <v>0</v>
      </c>
      <c r="E20" s="31">
        <f>'Course Launch Student Roster'!B29</f>
        <v>0</v>
      </c>
      <c r="F20" s="79">
        <f>'Course Launch Student Roster'!A29</f>
        <v>0</v>
      </c>
      <c r="G20" s="47">
        <f>'Course Launch Student Roster'!D29</f>
        <v>0</v>
      </c>
      <c r="H20" s="139"/>
      <c r="I20" s="140"/>
      <c r="J20" s="32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4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6"/>
      <c r="AZ20" s="37"/>
      <c r="BA20" s="38"/>
      <c r="BB20" s="38"/>
      <c r="BC20" s="38"/>
      <c r="BD20" s="39"/>
      <c r="BE20" s="40">
        <f t="shared" si="0"/>
        <v>0</v>
      </c>
      <c r="BF20" s="41" t="str">
        <f t="shared" si="1"/>
        <v>---</v>
      </c>
      <c r="BG20" s="42" t="str">
        <f t="shared" si="2"/>
        <v>---</v>
      </c>
      <c r="BH20" s="43"/>
      <c r="BI20" s="44"/>
      <c r="BJ20" s="44"/>
      <c r="BK20" s="44"/>
      <c r="BL20" s="44"/>
      <c r="BM20" s="44"/>
    </row>
    <row r="21" spans="1:65" s="30" customFormat="1">
      <c r="A21" s="30">
        <v>16</v>
      </c>
      <c r="B21" s="45"/>
      <c r="C21" s="46"/>
      <c r="D21" s="31">
        <f>'Course Launch Student Roster'!C30</f>
        <v>0</v>
      </c>
      <c r="E21" s="31">
        <f>'Course Launch Student Roster'!B30</f>
        <v>0</v>
      </c>
      <c r="F21" s="79">
        <f>'Course Launch Student Roster'!A30</f>
        <v>0</v>
      </c>
      <c r="G21" s="47">
        <f>'Course Launch Student Roster'!D30</f>
        <v>0</v>
      </c>
      <c r="H21" s="80"/>
      <c r="I21" s="48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4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6"/>
      <c r="AZ21" s="37"/>
      <c r="BA21" s="38"/>
      <c r="BB21" s="38"/>
      <c r="BC21" s="38"/>
      <c r="BD21" s="39"/>
      <c r="BE21" s="40">
        <f t="shared" ref="BE21:BE38" si="3">COUNTIF(J21:AF21,"A")</f>
        <v>0</v>
      </c>
      <c r="BF21" s="41" t="str">
        <f t="shared" ref="BF21:BF38" si="4">IF(ISERROR(AVERAGE(AG21:AY21)),"---",(AVERAGE(AG21:AY21)))</f>
        <v>---</v>
      </c>
      <c r="BG21" s="42" t="str">
        <f t="shared" ref="BG21:BG38" si="5">IF(ISERROR(AVERAGE(AZ21:BD21)),"---",(AVERAGE(AZ21:BD21)))</f>
        <v>---</v>
      </c>
      <c r="BH21" s="43"/>
      <c r="BI21" s="44"/>
      <c r="BJ21" s="44"/>
      <c r="BK21" s="44"/>
      <c r="BL21" s="44"/>
      <c r="BM21" s="44"/>
    </row>
    <row r="22" spans="1:65" s="30" customFormat="1">
      <c r="A22" s="30">
        <v>17</v>
      </c>
      <c r="B22" s="45"/>
      <c r="C22" s="46"/>
      <c r="D22" s="31">
        <f>'Course Launch Student Roster'!C31</f>
        <v>0</v>
      </c>
      <c r="E22" s="31">
        <f>'Course Launch Student Roster'!B31</f>
        <v>0</v>
      </c>
      <c r="F22" s="79">
        <f>'Course Launch Student Roster'!A31</f>
        <v>0</v>
      </c>
      <c r="G22" s="47">
        <f>'Course Launch Student Roster'!D31</f>
        <v>0</v>
      </c>
      <c r="H22" s="80"/>
      <c r="I22" s="48"/>
      <c r="J22" s="32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4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6"/>
      <c r="AZ22" s="37"/>
      <c r="BA22" s="38"/>
      <c r="BB22" s="38"/>
      <c r="BC22" s="38"/>
      <c r="BD22" s="39"/>
      <c r="BE22" s="40">
        <f t="shared" si="3"/>
        <v>0</v>
      </c>
      <c r="BF22" s="41" t="str">
        <f t="shared" si="4"/>
        <v>---</v>
      </c>
      <c r="BG22" s="42" t="str">
        <f t="shared" si="5"/>
        <v>---</v>
      </c>
      <c r="BH22" s="43"/>
      <c r="BI22" s="44"/>
      <c r="BJ22" s="44"/>
      <c r="BK22" s="44"/>
      <c r="BL22" s="44"/>
      <c r="BM22" s="44"/>
    </row>
    <row r="23" spans="1:65" s="30" customFormat="1">
      <c r="A23" s="30">
        <v>18</v>
      </c>
      <c r="B23" s="45"/>
      <c r="C23" s="46"/>
      <c r="D23" s="31">
        <f>'Course Launch Student Roster'!C32</f>
        <v>0</v>
      </c>
      <c r="E23" s="31">
        <f>'Course Launch Student Roster'!B32</f>
        <v>0</v>
      </c>
      <c r="F23" s="79">
        <f>'Course Launch Student Roster'!A32</f>
        <v>0</v>
      </c>
      <c r="G23" s="47">
        <f>'Course Launch Student Roster'!D32</f>
        <v>0</v>
      </c>
      <c r="H23" s="80"/>
      <c r="I23" s="48"/>
      <c r="J23" s="32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4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6"/>
      <c r="AZ23" s="37"/>
      <c r="BA23" s="38"/>
      <c r="BB23" s="38"/>
      <c r="BC23" s="38"/>
      <c r="BD23" s="39"/>
      <c r="BE23" s="40">
        <f t="shared" si="3"/>
        <v>0</v>
      </c>
      <c r="BF23" s="41" t="str">
        <f t="shared" si="4"/>
        <v>---</v>
      </c>
      <c r="BG23" s="42" t="str">
        <f t="shared" si="5"/>
        <v>---</v>
      </c>
      <c r="BH23" s="43"/>
      <c r="BI23" s="44"/>
      <c r="BJ23" s="44"/>
      <c r="BK23" s="44"/>
      <c r="BL23" s="44"/>
      <c r="BM23" s="44"/>
    </row>
    <row r="24" spans="1:65" s="30" customFormat="1">
      <c r="A24" s="30">
        <v>19</v>
      </c>
      <c r="B24" s="45"/>
      <c r="C24" s="46"/>
      <c r="D24" s="31">
        <f>'Course Launch Student Roster'!C33</f>
        <v>0</v>
      </c>
      <c r="E24" s="31">
        <f>'Course Launch Student Roster'!B33</f>
        <v>0</v>
      </c>
      <c r="F24" s="79">
        <f>'Course Launch Student Roster'!A33</f>
        <v>0</v>
      </c>
      <c r="G24" s="47">
        <f>'Course Launch Student Roster'!D33</f>
        <v>0</v>
      </c>
      <c r="H24" s="80"/>
      <c r="I24" s="48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4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6"/>
      <c r="AZ24" s="37"/>
      <c r="BA24" s="38"/>
      <c r="BB24" s="38"/>
      <c r="BC24" s="38"/>
      <c r="BD24" s="39"/>
      <c r="BE24" s="40">
        <f t="shared" si="3"/>
        <v>0</v>
      </c>
      <c r="BF24" s="41" t="str">
        <f t="shared" si="4"/>
        <v>---</v>
      </c>
      <c r="BG24" s="42" t="str">
        <f t="shared" si="5"/>
        <v>---</v>
      </c>
      <c r="BH24" s="43"/>
      <c r="BI24" s="44"/>
      <c r="BJ24" s="44"/>
      <c r="BK24" s="44"/>
      <c r="BL24" s="44"/>
      <c r="BM24" s="44"/>
    </row>
    <row r="25" spans="1:65" s="30" customFormat="1">
      <c r="A25" s="30">
        <v>20</v>
      </c>
      <c r="B25" s="45"/>
      <c r="C25" s="46"/>
      <c r="D25" s="31">
        <f>'Course Launch Student Roster'!C34</f>
        <v>0</v>
      </c>
      <c r="E25" s="31">
        <f>'Course Launch Student Roster'!B34</f>
        <v>0</v>
      </c>
      <c r="F25" s="79">
        <f>'Course Launch Student Roster'!A34</f>
        <v>0</v>
      </c>
      <c r="G25" s="47">
        <f>'Course Launch Student Roster'!D34</f>
        <v>0</v>
      </c>
      <c r="H25" s="80"/>
      <c r="I25" s="48"/>
      <c r="J25" s="3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4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6"/>
      <c r="AZ25" s="37"/>
      <c r="BA25" s="38"/>
      <c r="BB25" s="38"/>
      <c r="BC25" s="38"/>
      <c r="BD25" s="39"/>
      <c r="BE25" s="40">
        <f t="shared" si="3"/>
        <v>0</v>
      </c>
      <c r="BF25" s="41" t="str">
        <f t="shared" si="4"/>
        <v>---</v>
      </c>
      <c r="BG25" s="42" t="str">
        <f t="shared" si="5"/>
        <v>---</v>
      </c>
      <c r="BH25" s="43"/>
      <c r="BI25" s="44"/>
      <c r="BJ25" s="44"/>
      <c r="BK25" s="44"/>
      <c r="BL25" s="44"/>
      <c r="BM25" s="44"/>
    </row>
    <row r="26" spans="1:65" s="30" customFormat="1">
      <c r="A26" s="30">
        <v>21</v>
      </c>
      <c r="B26" s="45"/>
      <c r="C26" s="46"/>
      <c r="D26" s="31">
        <f>'Course Launch Student Roster'!C35</f>
        <v>0</v>
      </c>
      <c r="E26" s="31">
        <f>'Course Launch Student Roster'!B35</f>
        <v>0</v>
      </c>
      <c r="F26" s="79">
        <f>'Course Launch Student Roster'!A35</f>
        <v>0</v>
      </c>
      <c r="G26" s="47">
        <f>'Course Launch Student Roster'!D35</f>
        <v>0</v>
      </c>
      <c r="H26" s="80"/>
      <c r="I26" s="48"/>
      <c r="J26" s="32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4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6"/>
      <c r="AZ26" s="37"/>
      <c r="BA26" s="38"/>
      <c r="BB26" s="38"/>
      <c r="BC26" s="38"/>
      <c r="BD26" s="39"/>
      <c r="BE26" s="40">
        <f t="shared" si="3"/>
        <v>0</v>
      </c>
      <c r="BF26" s="41" t="str">
        <f t="shared" si="4"/>
        <v>---</v>
      </c>
      <c r="BG26" s="42" t="str">
        <f t="shared" si="5"/>
        <v>---</v>
      </c>
      <c r="BH26" s="43"/>
      <c r="BI26" s="44"/>
      <c r="BJ26" s="44"/>
      <c r="BK26" s="44"/>
      <c r="BL26" s="44"/>
      <c r="BM26" s="44"/>
    </row>
    <row r="27" spans="1:65" s="30" customFormat="1">
      <c r="A27" s="30">
        <v>22</v>
      </c>
      <c r="B27" s="45"/>
      <c r="C27" s="46"/>
      <c r="D27" s="31">
        <f>'Course Launch Student Roster'!C36</f>
        <v>0</v>
      </c>
      <c r="E27" s="31">
        <f>'Course Launch Student Roster'!B36</f>
        <v>0</v>
      </c>
      <c r="F27" s="79">
        <f>'Course Launch Student Roster'!A36</f>
        <v>0</v>
      </c>
      <c r="G27" s="47">
        <f>'Course Launch Student Roster'!D36</f>
        <v>0</v>
      </c>
      <c r="H27" s="80"/>
      <c r="I27" s="48"/>
      <c r="J27" s="32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4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6"/>
      <c r="AZ27" s="37"/>
      <c r="BA27" s="38"/>
      <c r="BB27" s="38"/>
      <c r="BC27" s="38"/>
      <c r="BD27" s="39"/>
      <c r="BE27" s="40">
        <f t="shared" si="3"/>
        <v>0</v>
      </c>
      <c r="BF27" s="41" t="str">
        <f t="shared" si="4"/>
        <v>---</v>
      </c>
      <c r="BG27" s="42" t="str">
        <f t="shared" si="5"/>
        <v>---</v>
      </c>
      <c r="BH27" s="43"/>
      <c r="BI27" s="44"/>
      <c r="BJ27" s="44"/>
      <c r="BK27" s="44"/>
      <c r="BL27" s="44"/>
      <c r="BM27" s="44"/>
    </row>
    <row r="28" spans="1:65" s="30" customFormat="1">
      <c r="A28" s="30">
        <v>23</v>
      </c>
      <c r="B28" s="45"/>
      <c r="C28" s="46"/>
      <c r="D28" s="31">
        <f>'Course Launch Student Roster'!C37</f>
        <v>0</v>
      </c>
      <c r="E28" s="31">
        <f>'Course Launch Student Roster'!B37</f>
        <v>0</v>
      </c>
      <c r="F28" s="79">
        <f>'Course Launch Student Roster'!A37</f>
        <v>0</v>
      </c>
      <c r="G28" s="47">
        <f>'Course Launch Student Roster'!D37</f>
        <v>0</v>
      </c>
      <c r="H28" s="80"/>
      <c r="I28" s="48"/>
      <c r="J28" s="32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4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6"/>
      <c r="AZ28" s="37"/>
      <c r="BA28" s="38"/>
      <c r="BB28" s="38"/>
      <c r="BC28" s="38"/>
      <c r="BD28" s="39"/>
      <c r="BE28" s="40">
        <f t="shared" si="3"/>
        <v>0</v>
      </c>
      <c r="BF28" s="41" t="str">
        <f t="shared" si="4"/>
        <v>---</v>
      </c>
      <c r="BG28" s="42" t="str">
        <f t="shared" si="5"/>
        <v>---</v>
      </c>
      <c r="BH28" s="43"/>
      <c r="BI28" s="44"/>
      <c r="BJ28" s="44"/>
      <c r="BK28" s="44"/>
      <c r="BL28" s="44"/>
      <c r="BM28" s="44"/>
    </row>
    <row r="29" spans="1:65" s="30" customFormat="1">
      <c r="A29" s="30">
        <v>24</v>
      </c>
      <c r="B29" s="45"/>
      <c r="C29" s="46"/>
      <c r="D29" s="31">
        <f>'Course Launch Student Roster'!C38</f>
        <v>0</v>
      </c>
      <c r="E29" s="31">
        <f>'Course Launch Student Roster'!B38</f>
        <v>0</v>
      </c>
      <c r="F29" s="79">
        <f>'Course Launch Student Roster'!A38</f>
        <v>0</v>
      </c>
      <c r="G29" s="47">
        <f>'Course Launch Student Roster'!D38</f>
        <v>0</v>
      </c>
      <c r="H29" s="80"/>
      <c r="I29" s="48"/>
      <c r="J29" s="32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4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6"/>
      <c r="AZ29" s="37"/>
      <c r="BA29" s="38"/>
      <c r="BB29" s="38"/>
      <c r="BC29" s="38"/>
      <c r="BD29" s="39"/>
      <c r="BE29" s="40">
        <f t="shared" si="3"/>
        <v>0</v>
      </c>
      <c r="BF29" s="41" t="str">
        <f t="shared" si="4"/>
        <v>---</v>
      </c>
      <c r="BG29" s="42" t="str">
        <f t="shared" si="5"/>
        <v>---</v>
      </c>
      <c r="BH29" s="43"/>
      <c r="BI29" s="44"/>
      <c r="BJ29" s="44"/>
      <c r="BK29" s="44"/>
      <c r="BL29" s="44"/>
      <c r="BM29" s="44"/>
    </row>
    <row r="30" spans="1:65" s="30" customFormat="1">
      <c r="A30" s="30">
        <v>25</v>
      </c>
      <c r="B30" s="45"/>
      <c r="C30" s="46"/>
      <c r="D30" s="31">
        <f>'Course Launch Student Roster'!C39</f>
        <v>0</v>
      </c>
      <c r="E30" s="31">
        <f>'Course Launch Student Roster'!B39</f>
        <v>0</v>
      </c>
      <c r="F30" s="79">
        <f>'Course Launch Student Roster'!A39</f>
        <v>0</v>
      </c>
      <c r="G30" s="47">
        <f>'Course Launch Student Roster'!D39</f>
        <v>0</v>
      </c>
      <c r="H30" s="80"/>
      <c r="I30" s="48"/>
      <c r="J30" s="32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4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6"/>
      <c r="AZ30" s="37"/>
      <c r="BA30" s="38"/>
      <c r="BB30" s="38"/>
      <c r="BC30" s="38"/>
      <c r="BD30" s="39"/>
      <c r="BE30" s="40">
        <f t="shared" si="3"/>
        <v>0</v>
      </c>
      <c r="BF30" s="41" t="str">
        <f t="shared" si="4"/>
        <v>---</v>
      </c>
      <c r="BG30" s="42" t="str">
        <f t="shared" si="5"/>
        <v>---</v>
      </c>
      <c r="BH30" s="43"/>
      <c r="BI30" s="44"/>
      <c r="BJ30" s="44"/>
      <c r="BK30" s="44"/>
      <c r="BL30" s="44"/>
      <c r="BM30" s="44"/>
    </row>
    <row r="31" spans="1:65" s="30" customFormat="1">
      <c r="A31" s="30">
        <v>26</v>
      </c>
      <c r="B31" s="45"/>
      <c r="C31" s="46"/>
      <c r="D31" s="31">
        <f>'Course Launch Student Roster'!C40</f>
        <v>0</v>
      </c>
      <c r="E31" s="31">
        <f>'Course Launch Student Roster'!B40</f>
        <v>0</v>
      </c>
      <c r="F31" s="79">
        <f>'Course Launch Student Roster'!A40</f>
        <v>0</v>
      </c>
      <c r="G31" s="47">
        <f>'Course Launch Student Roster'!D40</f>
        <v>0</v>
      </c>
      <c r="H31" s="80"/>
      <c r="I31" s="48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4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6"/>
      <c r="AZ31" s="37"/>
      <c r="BA31" s="38"/>
      <c r="BB31" s="38"/>
      <c r="BC31" s="38"/>
      <c r="BD31" s="39"/>
      <c r="BE31" s="40">
        <f t="shared" si="3"/>
        <v>0</v>
      </c>
      <c r="BF31" s="41" t="str">
        <f t="shared" si="4"/>
        <v>---</v>
      </c>
      <c r="BG31" s="42" t="str">
        <f t="shared" si="5"/>
        <v>---</v>
      </c>
      <c r="BH31" s="43"/>
      <c r="BI31" s="44"/>
      <c r="BJ31" s="44"/>
      <c r="BK31" s="44"/>
      <c r="BL31" s="44"/>
      <c r="BM31" s="44"/>
    </row>
    <row r="32" spans="1:65" s="30" customFormat="1">
      <c r="A32" s="30">
        <v>27</v>
      </c>
      <c r="B32" s="45"/>
      <c r="C32" s="46"/>
      <c r="D32" s="31">
        <f>'Course Launch Student Roster'!C41</f>
        <v>0</v>
      </c>
      <c r="E32" s="31">
        <f>'Course Launch Student Roster'!B41</f>
        <v>0</v>
      </c>
      <c r="F32" s="79">
        <f>'Course Launch Student Roster'!A41</f>
        <v>0</v>
      </c>
      <c r="G32" s="47">
        <f>'Course Launch Student Roster'!D41</f>
        <v>0</v>
      </c>
      <c r="H32" s="80"/>
      <c r="I32" s="48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4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6"/>
      <c r="AZ32" s="37"/>
      <c r="BA32" s="38"/>
      <c r="BB32" s="38"/>
      <c r="BC32" s="38"/>
      <c r="BD32" s="39"/>
      <c r="BE32" s="40">
        <f t="shared" si="3"/>
        <v>0</v>
      </c>
      <c r="BF32" s="41" t="str">
        <f t="shared" si="4"/>
        <v>---</v>
      </c>
      <c r="BG32" s="42" t="str">
        <f t="shared" si="5"/>
        <v>---</v>
      </c>
      <c r="BH32" s="43"/>
      <c r="BI32" s="44"/>
      <c r="BJ32" s="44"/>
      <c r="BK32" s="44"/>
      <c r="BL32" s="44"/>
      <c r="BM32" s="44"/>
    </row>
    <row r="33" spans="1:65" s="30" customFormat="1">
      <c r="A33" s="30">
        <v>28</v>
      </c>
      <c r="B33" s="45"/>
      <c r="C33" s="46"/>
      <c r="D33" s="31">
        <f>'Course Launch Student Roster'!C42</f>
        <v>0</v>
      </c>
      <c r="E33" s="31">
        <f>'Course Launch Student Roster'!B42</f>
        <v>0</v>
      </c>
      <c r="F33" s="79">
        <f>'Course Launch Student Roster'!A42</f>
        <v>0</v>
      </c>
      <c r="G33" s="47">
        <f>'Course Launch Student Roster'!D42</f>
        <v>0</v>
      </c>
      <c r="H33" s="139"/>
      <c r="I33" s="140"/>
      <c r="J33" s="32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4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6"/>
      <c r="AZ33" s="37"/>
      <c r="BA33" s="38"/>
      <c r="BB33" s="38"/>
      <c r="BC33" s="38"/>
      <c r="BD33" s="39"/>
      <c r="BE33" s="40">
        <f t="shared" si="3"/>
        <v>0</v>
      </c>
      <c r="BF33" s="41" t="str">
        <f t="shared" si="4"/>
        <v>---</v>
      </c>
      <c r="BG33" s="42" t="str">
        <f t="shared" si="5"/>
        <v>---</v>
      </c>
      <c r="BH33" s="43"/>
      <c r="BI33" s="44"/>
      <c r="BJ33" s="44"/>
      <c r="BK33" s="44"/>
      <c r="BL33" s="44"/>
      <c r="BM33" s="44"/>
    </row>
    <row r="34" spans="1:65" s="30" customFormat="1">
      <c r="A34" s="30">
        <v>29</v>
      </c>
      <c r="B34" s="45"/>
      <c r="C34" s="46"/>
      <c r="D34" s="31">
        <f>'Course Launch Student Roster'!C43</f>
        <v>0</v>
      </c>
      <c r="E34" s="31">
        <f>'Course Launch Student Roster'!B43</f>
        <v>0</v>
      </c>
      <c r="F34" s="79">
        <f>'Course Launch Student Roster'!A43</f>
        <v>0</v>
      </c>
      <c r="G34" s="47">
        <f>'Course Launch Student Roster'!D43</f>
        <v>0</v>
      </c>
      <c r="H34" s="139"/>
      <c r="I34" s="140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4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6"/>
      <c r="AZ34" s="37"/>
      <c r="BA34" s="38"/>
      <c r="BB34" s="38"/>
      <c r="BC34" s="38"/>
      <c r="BD34" s="39"/>
      <c r="BE34" s="40">
        <f t="shared" si="3"/>
        <v>0</v>
      </c>
      <c r="BF34" s="41" t="str">
        <f t="shared" si="4"/>
        <v>---</v>
      </c>
      <c r="BG34" s="42" t="str">
        <f t="shared" si="5"/>
        <v>---</v>
      </c>
      <c r="BH34" s="43"/>
      <c r="BI34" s="44"/>
      <c r="BJ34" s="44"/>
      <c r="BK34" s="44"/>
      <c r="BL34" s="44"/>
      <c r="BM34" s="44"/>
    </row>
    <row r="35" spans="1:65" s="30" customFormat="1">
      <c r="A35" s="30">
        <v>30</v>
      </c>
      <c r="B35" s="45"/>
      <c r="C35" s="46"/>
      <c r="D35" s="31">
        <f>'Course Launch Student Roster'!C44</f>
        <v>0</v>
      </c>
      <c r="E35" s="31">
        <f>'Course Launch Student Roster'!B44</f>
        <v>0</v>
      </c>
      <c r="F35" s="79">
        <f>'Course Launch Student Roster'!A44</f>
        <v>0</v>
      </c>
      <c r="G35" s="47">
        <f>'Course Launch Student Roster'!D44</f>
        <v>0</v>
      </c>
      <c r="H35" s="139"/>
      <c r="I35" s="140"/>
      <c r="J35" s="32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4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6"/>
      <c r="AZ35" s="37"/>
      <c r="BA35" s="38"/>
      <c r="BB35" s="38"/>
      <c r="BC35" s="38"/>
      <c r="BD35" s="39"/>
      <c r="BE35" s="40">
        <f t="shared" si="3"/>
        <v>0</v>
      </c>
      <c r="BF35" s="41" t="str">
        <f t="shared" si="4"/>
        <v>---</v>
      </c>
      <c r="BG35" s="42" t="str">
        <f t="shared" si="5"/>
        <v>---</v>
      </c>
      <c r="BH35" s="43"/>
      <c r="BI35" s="44"/>
      <c r="BJ35" s="44"/>
      <c r="BK35" s="44"/>
      <c r="BL35" s="44"/>
      <c r="BM35" s="44"/>
    </row>
    <row r="36" spans="1:65" s="30" customFormat="1">
      <c r="A36" s="30">
        <v>31</v>
      </c>
      <c r="B36" s="45"/>
      <c r="C36" s="46"/>
      <c r="D36" s="31">
        <f>'Course Launch Student Roster'!C45</f>
        <v>0</v>
      </c>
      <c r="E36" s="31">
        <f>'Course Launch Student Roster'!B45</f>
        <v>0</v>
      </c>
      <c r="F36" s="79">
        <f>'Course Launch Student Roster'!A45</f>
        <v>0</v>
      </c>
      <c r="G36" s="47">
        <f>'Course Launch Student Roster'!D45</f>
        <v>0</v>
      </c>
      <c r="H36" s="139"/>
      <c r="I36" s="140"/>
      <c r="J36" s="32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4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6"/>
      <c r="AZ36" s="37"/>
      <c r="BA36" s="38"/>
      <c r="BB36" s="38"/>
      <c r="BC36" s="38"/>
      <c r="BD36" s="39"/>
      <c r="BE36" s="40">
        <f t="shared" si="3"/>
        <v>0</v>
      </c>
      <c r="BF36" s="41" t="str">
        <f t="shared" si="4"/>
        <v>---</v>
      </c>
      <c r="BG36" s="42" t="str">
        <f t="shared" si="5"/>
        <v>---</v>
      </c>
      <c r="BH36" s="43"/>
      <c r="BI36" s="44"/>
      <c r="BJ36" s="44"/>
      <c r="BK36" s="44"/>
      <c r="BL36" s="44"/>
      <c r="BM36" s="44"/>
    </row>
    <row r="37" spans="1:65" s="30" customFormat="1">
      <c r="A37" s="30">
        <v>32</v>
      </c>
      <c r="B37" s="45"/>
      <c r="C37" s="46"/>
      <c r="D37" s="31">
        <f>'Course Launch Student Roster'!C46</f>
        <v>0</v>
      </c>
      <c r="E37" s="31">
        <f>'Course Launch Student Roster'!B46</f>
        <v>0</v>
      </c>
      <c r="F37" s="79">
        <f>'Course Launch Student Roster'!A46</f>
        <v>0</v>
      </c>
      <c r="G37" s="47">
        <f>'Course Launch Student Roster'!D46</f>
        <v>0</v>
      </c>
      <c r="H37" s="139"/>
      <c r="I37" s="140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4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6"/>
      <c r="AZ37" s="37"/>
      <c r="BA37" s="38"/>
      <c r="BB37" s="38"/>
      <c r="BC37" s="38"/>
      <c r="BD37" s="39"/>
      <c r="BE37" s="40">
        <f t="shared" si="3"/>
        <v>0</v>
      </c>
      <c r="BF37" s="41" t="str">
        <f t="shared" si="4"/>
        <v>---</v>
      </c>
      <c r="BG37" s="42" t="str">
        <f t="shared" si="5"/>
        <v>---</v>
      </c>
      <c r="BH37" s="43"/>
      <c r="BI37" s="44"/>
      <c r="BJ37" s="44"/>
      <c r="BK37" s="44"/>
      <c r="BL37" s="44"/>
      <c r="BM37" s="44"/>
    </row>
    <row r="38" spans="1:65" s="30" customFormat="1" ht="15.75" thickBot="1">
      <c r="A38" s="30">
        <v>33</v>
      </c>
      <c r="B38" s="49"/>
      <c r="C38" s="50"/>
      <c r="D38" s="86">
        <f>'Course Launch Student Roster'!C47</f>
        <v>0</v>
      </c>
      <c r="E38" s="86">
        <f>'Course Launch Student Roster'!B47</f>
        <v>0</v>
      </c>
      <c r="F38" s="87">
        <f>'Course Launch Student Roster'!A47</f>
        <v>0</v>
      </c>
      <c r="G38" s="51">
        <f>'Course Launch Student Roster'!D47</f>
        <v>0</v>
      </c>
      <c r="H38" s="146"/>
      <c r="I38" s="147"/>
      <c r="J38" s="52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4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6"/>
      <c r="AZ38" s="57"/>
      <c r="BA38" s="58"/>
      <c r="BB38" s="58"/>
      <c r="BC38" s="58"/>
      <c r="BD38" s="59"/>
      <c r="BE38" s="40">
        <f t="shared" si="3"/>
        <v>0</v>
      </c>
      <c r="BF38" s="41" t="str">
        <f t="shared" si="4"/>
        <v>---</v>
      </c>
      <c r="BG38" s="42" t="str">
        <f t="shared" si="5"/>
        <v>---</v>
      </c>
      <c r="BH38" s="60"/>
      <c r="BI38" s="44"/>
      <c r="BJ38" s="44"/>
      <c r="BK38" s="44"/>
      <c r="BL38" s="44"/>
      <c r="BM38" s="44"/>
    </row>
  </sheetData>
  <mergeCells count="39">
    <mergeCell ref="H35:I35"/>
    <mergeCell ref="H36:I36"/>
    <mergeCell ref="H37:I37"/>
    <mergeCell ref="H38:I38"/>
    <mergeCell ref="H17:I17"/>
    <mergeCell ref="H18:I18"/>
    <mergeCell ref="H19:I19"/>
    <mergeCell ref="H20:I20"/>
    <mergeCell ref="H33:I33"/>
    <mergeCell ref="H34:I34"/>
    <mergeCell ref="H16:I16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J1:AF3"/>
    <mergeCell ref="AG1:AY3"/>
    <mergeCell ref="AZ1:BD3"/>
    <mergeCell ref="BE1:BG3"/>
    <mergeCell ref="BH1:BH3"/>
    <mergeCell ref="H4:I4"/>
    <mergeCell ref="BH4:BH5"/>
    <mergeCell ref="D4:D5"/>
    <mergeCell ref="C4:C5"/>
    <mergeCell ref="E4:E5"/>
    <mergeCell ref="B1:C1"/>
    <mergeCell ref="D1:E1"/>
    <mergeCell ref="D3:G3"/>
    <mergeCell ref="B3:C3"/>
    <mergeCell ref="B4:B5"/>
    <mergeCell ref="F4:F5"/>
    <mergeCell ref="G4:G5"/>
  </mergeCells>
  <conditionalFormatting sqref="F7:F38">
    <cfRule type="expression" priority="1" stopIfTrue="1">
      <formula>0</formula>
    </cfRule>
  </conditionalFormatting>
  <pageMargins left="0.7" right="0.7" top="0.75" bottom="0.75" header="0.3" footer="0.3"/>
  <pageSetup orientation="portrait" r:id="rId1"/>
  <ignoredErrors>
    <ignoredError sqref="D7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1"/>
    </sheetView>
  </sheetViews>
  <sheetFormatPr defaultRowHeight="15"/>
  <cols>
    <col min="1" max="1" width="53.28515625" customWidth="1"/>
    <col min="2" max="2" width="87.28515625" customWidth="1"/>
  </cols>
  <sheetData>
    <row r="1" spans="1:2" ht="21">
      <c r="A1" s="148" t="s">
        <v>21</v>
      </c>
      <c r="B1" s="149"/>
    </row>
    <row r="2" spans="1:2" ht="18.75">
      <c r="A2" s="150" t="s">
        <v>22</v>
      </c>
      <c r="B2" s="150"/>
    </row>
    <row r="3" spans="1:2" ht="15.75">
      <c r="A3" s="67" t="s">
        <v>23</v>
      </c>
      <c r="B3" s="67"/>
    </row>
    <row r="4" spans="1:2" ht="15.75">
      <c r="A4" s="67" t="s">
        <v>24</v>
      </c>
      <c r="B4" s="67"/>
    </row>
    <row r="5" spans="1:2" ht="31.5">
      <c r="A5" s="67" t="s">
        <v>25</v>
      </c>
      <c r="B5" s="67"/>
    </row>
    <row r="6" spans="1:2" ht="31.5">
      <c r="A6" s="67" t="s">
        <v>26</v>
      </c>
      <c r="B6" s="67"/>
    </row>
    <row r="7" spans="1:2" ht="15.75">
      <c r="A7" s="67" t="s">
        <v>27</v>
      </c>
      <c r="B7" s="67"/>
    </row>
    <row r="8" spans="1:2" ht="15.75">
      <c r="A8" s="67" t="s">
        <v>28</v>
      </c>
      <c r="B8" s="67"/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Course Launch Student Roster</vt:lpstr>
      <vt:lpstr>Gradebook </vt:lpstr>
      <vt:lpstr>Shipping</vt:lpstr>
    </vt:vector>
  </TitlesOfParts>
  <Company>LL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Nelson, Patricia</dc:creator>
  <cp:lastModifiedBy>Brown, Kathryn</cp:lastModifiedBy>
  <dcterms:created xsi:type="dcterms:W3CDTF">2016-10-31T11:29:04Z</dcterms:created>
  <dcterms:modified xsi:type="dcterms:W3CDTF">2020-01-30T20:29:48Z</dcterms:modified>
</cp:coreProperties>
</file>